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600" firstSheet="0" activeTab="0" autoFilterDateGrouping="1"/>
  </bookViews>
  <sheets>
    <sheet xmlns:r="http://schemas.openxmlformats.org/officeDocument/2006/relationships" name="Free sample" sheetId="1" state="visible" r:id="rId1"/>
    <sheet xmlns:r="http://schemas.openxmlformats.org/officeDocument/2006/relationships" name="Start here" sheetId="2" state="visible" r:id="rId2"/>
    <sheet xmlns:r="http://schemas.openxmlformats.org/officeDocument/2006/relationships" name="Our brief" sheetId="3" state="visible" r:id="rId3"/>
    <sheet xmlns:r="http://schemas.openxmlformats.org/officeDocument/2006/relationships" name="Venue 1" sheetId="4" state="visible" r:id="rId4"/>
  </sheets>
  <definedNames>
    <definedName name="_xlnm.Print_Area" localSheetId="1">'Start here'!$A$1:$E$20</definedName>
    <definedName name="_xlnm.Print_Area" localSheetId="2">'Our brief'!$A$1:$D$19</definedName>
    <definedName name="_xlnm.Print_Titles" localSheetId="3">'Venue 1'!$1:$3</definedName>
    <definedName name="_xlnm.Print_Area" localSheetId="3">'Venue 1'!$A$1:$H$72</definedName>
  </definedNames>
  <calcPr calcId="124519" fullCalcOnLoad="1" refMode="A1" iterate="0" iterateCount="100" iterateDelta="0.0001"/>
</workbook>
</file>

<file path=xl/styles.xml><?xml version="1.0" encoding="utf-8"?>
<styleSheet xmlns="http://schemas.openxmlformats.org/spreadsheetml/2006/main">
  <numFmts count="3">
    <numFmt numFmtId="164" formatCode="\£#,##0.00;[RED]&quot;(£&quot;#,##0.00\);\£0.00;@"/>
    <numFmt numFmtId="165" formatCode="0.##"/>
    <numFmt numFmtId="166" formatCode="0.0%"/>
  </numFmts>
  <fonts count="21">
    <font>
      <name val="Calibri"/>
      <charset val="1"/>
      <family val="2"/>
      <color theme="1"/>
      <sz val="11"/>
    </font>
    <font>
      <name val="Arial"/>
      <family val="0"/>
      <sz val="10"/>
    </font>
    <font>
      <name val="Arial"/>
      <family val="0"/>
      <sz val="10"/>
    </font>
    <font>
      <name val="Arial"/>
      <family val="0"/>
      <sz val="10"/>
    </font>
    <font>
      <name val="Arial"/>
      <charset val="1"/>
      <family val="0"/>
      <color rgb="FFFFF8EF"/>
      <sz val="24"/>
    </font>
    <font>
      <name val="Arial"/>
      <charset val="1"/>
      <family val="0"/>
      <color rgb="FF35272B"/>
      <sz val="11"/>
    </font>
    <font>
      <name val="Arial"/>
      <charset val="1"/>
      <family val="0"/>
      <color rgb="FF35272B"/>
      <sz val="10"/>
    </font>
    <font>
      <name val="Arial"/>
      <charset val="1"/>
      <family val="0"/>
      <b val="1"/>
      <color rgb="FF692B3E"/>
      <sz val="12"/>
    </font>
    <font>
      <name val="Arial"/>
      <charset val="1"/>
      <family val="0"/>
      <color rgb="FF35272B"/>
      <sz val="12"/>
    </font>
    <font>
      <name val="Arial"/>
      <charset val="1"/>
      <family val="0"/>
      <color rgb="FF174B72"/>
      <sz val="11"/>
    </font>
    <font>
      <name val="Arial"/>
      <charset val="1"/>
      <family val="0"/>
      <color rgb="FF35272B"/>
      <sz val="9"/>
    </font>
    <font>
      <name val="Arial"/>
      <charset val="1"/>
      <family val="0"/>
      <b val="1"/>
      <color rgb="FF35272B"/>
      <sz val="12"/>
    </font>
    <font>
      <name val="Arial"/>
      <charset val="1"/>
      <family val="0"/>
      <b val="1"/>
      <color rgb="FFFFF8EF"/>
      <sz val="10"/>
    </font>
    <font>
      <name val="Arial"/>
      <charset val="1"/>
      <family val="0"/>
      <b val="1"/>
      <color rgb="FF692B3E"/>
      <sz val="11"/>
    </font>
    <font>
      <name val="Arial"/>
      <charset val="1"/>
      <family val="0"/>
      <b val="1"/>
      <color rgb="FF35272B"/>
      <sz val="11"/>
    </font>
    <font>
      <name val="Arial"/>
      <charset val="1"/>
      <family val="0"/>
      <b val="1"/>
      <color rgb="FFFFF8EF"/>
      <sz val="14"/>
    </font>
    <font>
      <name val="Arial"/>
      <family val="2"/>
      <sz val="10"/>
    </font>
    <font>
      <b val="1"/>
      <color rgb="00692B3E"/>
      <sz val="16"/>
    </font>
    <font>
      <color rgb="0035272B"/>
      <sz val="11"/>
    </font>
    <font>
      <b val="1"/>
      <color rgb="00692B3E"/>
      <sz val="11"/>
    </font>
    <font>
      <color rgb="00786568"/>
      <sz val="9"/>
    </font>
  </fonts>
  <fills count="6">
    <fill>
      <patternFill/>
    </fill>
    <fill>
      <patternFill patternType="gray125"/>
    </fill>
    <fill>
      <patternFill patternType="solid">
        <fgColor rgb="FF692B3E"/>
        <bgColor rgb="FF35272B"/>
      </patternFill>
    </fill>
    <fill>
      <patternFill patternType="solid">
        <fgColor rgb="FFF7F1ED"/>
        <bgColor rgb="FFFFF8EF"/>
      </patternFill>
    </fill>
    <fill>
      <patternFill patternType="solid">
        <fgColor rgb="FFFFF8EF"/>
        <bgColor rgb="FFF7F1ED"/>
      </patternFill>
    </fill>
    <fill>
      <patternFill patternType="solid">
        <fgColor rgb="00FBF7F1"/>
      </patternFill>
    </fill>
  </fills>
  <borders count="1">
    <border>
      <left/>
      <right/>
      <top/>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51">
    <xf numFmtId="0" fontId="0" fillId="0" borderId="0" applyAlignment="1" pivotButton="0" quotePrefix="0" xfId="0">
      <alignment horizontal="general" vertical="bottom"/>
    </xf>
    <xf numFmtId="0" fontId="4" fillId="2" borderId="0" applyAlignment="1" pivotButton="0" quotePrefix="0" xfId="0">
      <alignment horizontal="general" vertical="center" wrapText="1"/>
    </xf>
    <xf numFmtId="0" fontId="5" fillId="0" borderId="0" applyAlignment="1" pivotButton="0" quotePrefix="0" xfId="0">
      <alignment horizontal="general" vertical="center" wrapText="1"/>
    </xf>
    <xf numFmtId="0" fontId="6" fillId="0" borderId="0" applyAlignment="1" pivotButton="0" quotePrefix="0" xfId="0">
      <alignment horizontal="general" vertical="center" wrapText="1"/>
    </xf>
    <xf numFmtId="0" fontId="7" fillId="3" borderId="0" applyAlignment="1" pivotButton="0" quotePrefix="0" xfId="0">
      <alignment horizontal="general" vertical="center" wrapText="1"/>
    </xf>
    <xf numFmtId="0" fontId="5" fillId="0" borderId="0" applyAlignment="1" pivotButton="0" quotePrefix="0" xfId="0">
      <alignment horizontal="general" vertical="center" wrapText="1"/>
    </xf>
    <xf numFmtId="0" fontId="8" fillId="3" borderId="0" applyAlignment="1" pivotButton="0" quotePrefix="0" xfId="0">
      <alignment horizontal="general" vertical="center" wrapText="1"/>
    </xf>
    <xf numFmtId="0" fontId="9" fillId="4" borderId="0" applyAlignment="1" applyProtection="1" pivotButton="0" quotePrefix="0" xfId="0">
      <alignment horizontal="general" vertical="center" wrapText="1"/>
      <protection locked="0" hidden="0"/>
    </xf>
    <xf numFmtId="1" fontId="5" fillId="3" borderId="0" applyAlignment="1" pivotButton="0" quotePrefix="0" xfId="0">
      <alignment horizontal="general" vertical="center" wrapText="1"/>
    </xf>
    <xf numFmtId="0" fontId="9" fillId="4" borderId="0" applyAlignment="1" applyProtection="1" pivotButton="0" quotePrefix="0" xfId="0">
      <alignment horizontal="general" vertical="center" wrapText="1"/>
      <protection locked="0" hidden="0"/>
    </xf>
    <xf numFmtId="0" fontId="5" fillId="3" borderId="0" applyAlignment="1" pivotButton="0" quotePrefix="0" xfId="0">
      <alignment horizontal="general" vertical="center" wrapText="1"/>
    </xf>
    <xf numFmtId="164" fontId="5" fillId="3" borderId="0" applyAlignment="1" pivotButton="0" quotePrefix="0" xfId="0">
      <alignment horizontal="general" vertical="center" wrapText="1"/>
    </xf>
    <xf numFmtId="0" fontId="10" fillId="0" borderId="0" applyAlignment="1" pivotButton="0" quotePrefix="0" xfId="0">
      <alignment horizontal="general" vertical="center" wrapText="1"/>
    </xf>
    <xf numFmtId="0" fontId="11" fillId="0" borderId="0" applyAlignment="1" pivotButton="0" quotePrefix="0" xfId="0">
      <alignment horizontal="general" vertical="center" wrapText="1"/>
    </xf>
    <xf numFmtId="164" fontId="5" fillId="3" borderId="0" applyAlignment="1" pivotButton="0" quotePrefix="0" xfId="0">
      <alignment horizontal="general" vertical="center" wrapText="1"/>
    </xf>
    <xf numFmtId="0" fontId="12" fillId="2" borderId="0" applyAlignment="1" pivotButton="0" quotePrefix="0" xfId="0">
      <alignment horizontal="general" vertical="center" wrapText="1"/>
    </xf>
    <xf numFmtId="164" fontId="9" fillId="4" borderId="0" applyAlignment="1" applyProtection="1" pivotButton="0" quotePrefix="0" xfId="0">
      <alignment horizontal="general" vertical="center" wrapText="1"/>
      <protection locked="0" hidden="0"/>
    </xf>
    <xf numFmtId="165" fontId="9" fillId="4" borderId="0" applyAlignment="1" applyProtection="1" pivotButton="0" quotePrefix="0" xfId="0">
      <alignment horizontal="general" vertical="center" wrapText="1"/>
      <protection locked="0" hidden="0"/>
    </xf>
    <xf numFmtId="166" fontId="9" fillId="4" borderId="0" applyAlignment="1" applyProtection="1" pivotButton="0" quotePrefix="0" xfId="0">
      <alignment horizontal="general" vertical="center" wrapText="1"/>
      <protection locked="0" hidden="0"/>
    </xf>
    <xf numFmtId="1" fontId="9" fillId="4" borderId="0" applyAlignment="1" applyProtection="1" pivotButton="0" quotePrefix="0" xfId="0">
      <alignment horizontal="general" vertical="center" wrapText="1"/>
      <protection locked="0" hidden="0"/>
    </xf>
    <xf numFmtId="0" fontId="13" fillId="3" borderId="0" applyAlignment="1" pivotButton="0" quotePrefix="0" xfId="0">
      <alignment horizontal="general" vertical="center" wrapText="1"/>
    </xf>
    <xf numFmtId="0" fontId="14" fillId="0" borderId="0" applyAlignment="1" pivotButton="0" quotePrefix="0" xfId="0">
      <alignment horizontal="general" vertical="center" wrapText="1"/>
    </xf>
    <xf numFmtId="164" fontId="9" fillId="4" borderId="0" applyAlignment="1" applyProtection="1" pivotButton="0" quotePrefix="0" xfId="0">
      <alignment horizontal="general" vertical="center" wrapText="1"/>
      <protection locked="0" hidden="0"/>
    </xf>
    <xf numFmtId="0" fontId="15" fillId="2" borderId="0" applyAlignment="1" pivotButton="0" quotePrefix="0" xfId="0">
      <alignment horizontal="general" vertical="center" wrapText="1"/>
    </xf>
    <xf numFmtId="166" fontId="9" fillId="4" borderId="0" applyAlignment="1" applyProtection="1" pivotButton="0" quotePrefix="0" xfId="0">
      <alignment horizontal="general" vertical="center" wrapText="1"/>
      <protection locked="0" hidden="0"/>
    </xf>
    <xf numFmtId="0" fontId="0" fillId="0" borderId="0" pivotButton="0" quotePrefix="0" xfId="0"/>
    <xf numFmtId="0" fontId="0" fillId="5" borderId="0" pivotButton="0" quotePrefix="0" xfId="0"/>
    <xf numFmtId="0" fontId="17" fillId="5" borderId="0" applyAlignment="1" pivotButton="0" quotePrefix="0" xfId="0">
      <alignment vertical="center" wrapText="1"/>
    </xf>
    <xf numFmtId="0" fontId="18" fillId="5" borderId="0" applyAlignment="1" pivotButton="0" quotePrefix="0" xfId="0">
      <alignment vertical="center" wrapText="1"/>
    </xf>
    <xf numFmtId="0" fontId="19" fillId="5" borderId="0" applyAlignment="1" pivotButton="0" quotePrefix="0" xfId="0">
      <alignment vertical="center" wrapText="1"/>
    </xf>
    <xf numFmtId="0" fontId="20" fillId="5" borderId="0" applyAlignment="1" pivotButton="0" quotePrefix="0" xfId="0">
      <alignment vertical="center" wrapText="1"/>
    </xf>
    <xf numFmtId="0" fontId="0" fillId="0" borderId="0" applyAlignment="1" pivotButton="0" quotePrefix="0" xfId="0">
      <alignment horizontal="general" vertical="bottom"/>
    </xf>
    <xf numFmtId="0" fontId="4" fillId="2" borderId="0" applyAlignment="1" pivotButton="0" quotePrefix="0" xfId="0">
      <alignment horizontal="general" vertical="center" wrapText="1"/>
    </xf>
    <xf numFmtId="0" fontId="5" fillId="0" borderId="0" applyAlignment="1" pivotButton="0" quotePrefix="0" xfId="0">
      <alignment horizontal="general" vertical="center" wrapText="1"/>
    </xf>
    <xf numFmtId="0" fontId="6" fillId="0" borderId="0" applyAlignment="1" pivotButton="0" quotePrefix="0" xfId="0">
      <alignment horizontal="general" vertical="center" wrapText="1"/>
    </xf>
    <xf numFmtId="0" fontId="7" fillId="3" borderId="0" applyAlignment="1" pivotButton="0" quotePrefix="0" xfId="0">
      <alignment horizontal="general" vertical="center" wrapText="1"/>
    </xf>
    <xf numFmtId="0" fontId="8" fillId="3" borderId="0" applyAlignment="1" pivotButton="0" quotePrefix="0" xfId="0">
      <alignment horizontal="general" vertical="center" wrapText="1"/>
    </xf>
    <xf numFmtId="0" fontId="9" fillId="4" borderId="0" applyAlignment="1" applyProtection="1" pivotButton="0" quotePrefix="0" xfId="0">
      <alignment horizontal="general" vertical="center" wrapText="1"/>
      <protection locked="0" hidden="0"/>
    </xf>
    <xf numFmtId="1" fontId="5" fillId="3" borderId="0" applyAlignment="1" pivotButton="0" quotePrefix="0" xfId="0">
      <alignment horizontal="general" vertical="center" wrapText="1"/>
    </xf>
    <xf numFmtId="0" fontId="0" fillId="0" borderId="0" applyProtection="1" pivotButton="0" quotePrefix="0" xfId="0">
      <protection locked="0" hidden="0"/>
    </xf>
    <xf numFmtId="0" fontId="10" fillId="0" borderId="0" applyAlignment="1" pivotButton="0" quotePrefix="0" xfId="0">
      <alignment horizontal="general" vertical="center" wrapText="1"/>
    </xf>
    <xf numFmtId="0" fontId="11" fillId="0" borderId="0" applyAlignment="1" pivotButton="0" quotePrefix="0" xfId="0">
      <alignment horizontal="general" vertical="center" wrapText="1"/>
    </xf>
    <xf numFmtId="164" fontId="5" fillId="3" borderId="0" applyAlignment="1" pivotButton="0" quotePrefix="0" xfId="0">
      <alignment horizontal="general" vertical="center" wrapText="1"/>
    </xf>
    <xf numFmtId="0" fontId="12" fillId="2" borderId="0" applyAlignment="1" pivotButton="0" quotePrefix="0" xfId="0">
      <alignment horizontal="general" vertical="center" wrapText="1"/>
    </xf>
    <xf numFmtId="164" fontId="9" fillId="4" borderId="0" applyAlignment="1" applyProtection="1" pivotButton="0" quotePrefix="0" xfId="0">
      <alignment horizontal="general" vertical="center" wrapText="1"/>
      <protection locked="0" hidden="0"/>
    </xf>
    <xf numFmtId="165" fontId="9" fillId="4" borderId="0" applyAlignment="1" applyProtection="1" pivotButton="0" quotePrefix="0" xfId="0">
      <alignment horizontal="general" vertical="center" wrapText="1"/>
      <protection locked="0" hidden="0"/>
    </xf>
    <xf numFmtId="166" fontId="9" fillId="4" borderId="0" applyAlignment="1" applyProtection="1" pivotButton="0" quotePrefix="0" xfId="0">
      <alignment horizontal="general" vertical="center" wrapText="1"/>
      <protection locked="0" hidden="0"/>
    </xf>
    <xf numFmtId="1" fontId="9" fillId="4" borderId="0" applyAlignment="1" applyProtection="1" pivotButton="0" quotePrefix="0" xfId="0">
      <alignment horizontal="general" vertical="center" wrapText="1"/>
      <protection locked="0" hidden="0"/>
    </xf>
    <xf numFmtId="0" fontId="13" fillId="3" borderId="0" applyAlignment="1" pivotButton="0" quotePrefix="0" xfId="0">
      <alignment horizontal="general" vertical="center" wrapText="1"/>
    </xf>
    <xf numFmtId="0" fontId="14" fillId="0" borderId="0" applyAlignment="1" pivotButton="0" quotePrefix="0" xfId="0">
      <alignment horizontal="general" vertical="center" wrapText="1"/>
    </xf>
    <xf numFmtId="0" fontId="15" fillId="2" borderId="0" applyAlignment="1" pivotButton="0" quotePrefix="0" xfId="0">
      <alignment horizontal="general"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1">
    <dxf>
      <font>
        <b val="1"/>
        <color rgb="FF692B3E"/>
      </font>
      <fill>
        <patternFill>
          <bgColor rgb="FFF4DDDA"/>
        </patternFill>
      </fill>
    </dxf>
  </dxfs>
  <colors>
    <indexedColors>
      <rgbColor rgb="FF000000"/>
      <rgbColor rgb="FFFFF8E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692B3E"/>
      <rgbColor rgb="FFF7F1E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4DDDA"/>
      <rgbColor rgb="FF3366FF"/>
      <rgbColor rgb="FF33CCCC"/>
      <rgbColor rgb="FF99CC00"/>
      <rgbColor rgb="FFFFCC00"/>
      <rgbColor rgb="FFFF9900"/>
      <rgbColor rgb="FFFF6600"/>
      <rgbColor rgb="FF666699"/>
      <rgbColor rgb="FF969696"/>
      <rgbColor rgb="FF174B72"/>
      <rgbColor rgb="FF339966"/>
      <rgbColor rgb="FF003300"/>
      <rgbColor rgb="FF333300"/>
      <rgbColor rgb="FF993300"/>
      <rgbColor rgb="FF993366"/>
      <rgbColor rgb="FF333399"/>
      <rgbColor rgb="FF35272B"/>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Unknown Author</author>
  </authors>
  <commentList>
    <comment ref="D20" authorId="0" shapeId="0">
      <text>
        <t>Calculation unit chosen by the tool: 1 for a flat fee. Replace with the billable quantity confirmed in the quote.</t>
      </text>
    </comment>
    <comment ref="D21" authorId="0" shapeId="0">
      <text>
        <t>Calculation unit chosen by the tool: 1 for a flat fee. Replace with the billable quantity confirmed in the quote.</t>
      </text>
    </comment>
    <comment ref="D22" authorId="0" shapeId="0">
      <text>
        <t>Calculation unit chosen by the tool: 1 for a flat fee. Replace with the billable quantity confirmed in the quote.</t>
      </text>
    </comment>
    <comment ref="D23" authorId="0" shapeId="0">
      <text>
        <t>Default is everyone present in the evening. Replace with billable extra people only when the package explicitly covers the others.</t>
      </text>
    </comment>
    <comment ref="D24" authorId="0" shapeId="0">
      <text>
        <t>Calculation unit chosen by the tool: 1 for a flat fee. Replace with the billable quantity confirmed in the quote.</t>
      </text>
    </comment>
    <comment ref="D25" authorId="0" shapeId="0">
      <text>
        <t>Calculation unit chosen by the tool: 1 for a flat fee. Replace with the billable quantity confirmed in the quote.</t>
      </text>
    </comment>
    <comment ref="D26" authorId="0" shapeId="0">
      <text>
        <t>Calculation unit chosen by the tool: 1 for a flat fee. Replace with the billable quantity confirmed in the quote.</t>
      </text>
    </comment>
    <comment ref="D27" authorId="0" shapeId="0">
      <text>
        <t>Calculation unit chosen by the tool: 1 for a flat fee. Replace with the billable quantity confirmed in the quote.</t>
      </text>
    </comment>
    <comment ref="D28" authorId="0" shapeId="0">
      <text>
        <t>Calculation unit chosen by the tool: 1 for a flat fee. Replace with the billable quantity confirmed in the quote.</t>
      </text>
    </comment>
    <comment ref="D29" authorId="0" shapeId="0">
      <text>
        <t>Calculation unit chosen by the tool: 1 for a flat fee. Replace with the billable quantity confirmed in the quote.</t>
      </text>
    </comment>
    <comment ref="D30" authorId="0" shapeId="0">
      <text>
        <t>Calculation unit chosen by the tool: 1 for a flat fee. Replace with the billable quantity confirmed in the quote.</t>
      </text>
    </comment>
    <comment ref="D31" authorId="0" shapeId="0">
      <text>
        <t>Calculation unit chosen by the tool: 1 for a flat fee. Replace with the billable quantity confirmed in the quote.</t>
      </text>
    </comment>
    <comment ref="D32" authorId="0" shapeId="0">
      <text>
        <t>Calculation unit chosen by the tool: 1 for a flat fee. Replace with the billable quantity confirmed in the quote.</t>
      </text>
    </comment>
    <comment ref="D33" authorId="0" shapeId="0">
      <text>
        <t>Calculation unit chosen by the tool: 1 for a flat fee. Replace with the billable quantity confirmed in the quote.</t>
      </text>
    </comment>
    <comment ref="D34" authorId="0" shapeId="0">
      <text>
        <t>Calculation unit chosen by the tool: 1 for a flat fee. Replace with the billable quantity confirmed in the quote.</t>
      </text>
    </comment>
    <comment ref="D40" authorId="0" shapeId="0">
      <text>
        <t>Calculation unit chosen by the tool: 1 for a flat fee. Replace with the billable quantity confirmed in the quote.</t>
      </text>
    </comment>
    <comment ref="D41" authorId="0" shapeId="0">
      <text>
        <t>Calculation unit chosen by the tool: 1 for a flat fee. Replace with the billable quantity confirmed in the quote.</t>
      </text>
    </comment>
  </commentList>
</comment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4.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C11"/>
  <sheetViews>
    <sheetView showGridLines="0" workbookViewId="0">
      <selection activeCell="A1" sqref="A1"/>
    </sheetView>
  </sheetViews>
  <sheetFormatPr baseColWidth="8" defaultRowHeight="15"/>
  <cols>
    <col width="3" customWidth="1" style="25" min="1" max="1"/>
    <col width="92" customWidth="1" style="25" min="2" max="2"/>
  </cols>
  <sheetData>
    <row r="1">
      <c r="A1" s="26" t="n"/>
      <c r="B1" s="26" t="n"/>
      <c r="C1" s="26" t="n"/>
    </row>
    <row r="2" ht="30" customHeight="1" s="25">
      <c r="A2" s="26" t="n"/>
      <c r="B2" s="27" t="inlineStr">
        <is>
          <t>FREE SAMPLE — one venue only</t>
        </is>
      </c>
      <c r="C2" s="26" t="n"/>
    </row>
    <row r="3" ht="8" customHeight="1" s="25">
      <c r="A3" s="26" t="n"/>
      <c r="B3" s="28" t="inlineStr"/>
      <c r="C3" s="26" t="n"/>
    </row>
    <row r="4" ht="34" customHeight="1" s="25">
      <c r="A4" s="26" t="n"/>
      <c r="B4" s="28" t="inlineStr">
        <is>
          <t>This is the real workbook with a single venue sheet. Every status choice, the VAT position and the total that stays “Not confirmed” work exactly as they do in the full kit.</t>
        </is>
      </c>
      <c r="C4" s="26" t="n"/>
    </row>
    <row r="5" ht="8" customHeight="1" s="25">
      <c r="A5" s="26" t="n"/>
      <c r="B5" s="28" t="inlineStr"/>
      <c r="C5" s="26" t="n"/>
    </row>
    <row r="6" ht="34" customHeight="1" s="25">
      <c r="A6" s="26" t="n"/>
      <c r="B6" s="28" t="inlineStr">
        <is>
          <t>The full kit adds five venue sheets, the Compare tab that puts them side by side, the evidence and questions log, and four completed worked examples.</t>
        </is>
      </c>
      <c r="C6" s="26" t="n"/>
    </row>
    <row r="7" ht="14" customHeight="1" s="25">
      <c r="A7" s="26" t="n"/>
      <c r="B7" s="28" t="inlineStr"/>
      <c r="C7" s="26" t="n"/>
    </row>
    <row r="8" ht="20" customHeight="1" s="25">
      <c r="A8" s="26" t="n"/>
      <c r="B8" s="29" t="inlineStr">
        <is>
          <t>Start on the “Start here” tab.</t>
        </is>
      </c>
      <c r="C8" s="26" t="n"/>
    </row>
    <row r="9" ht="8" customHeight="1" s="25">
      <c r="A9" s="26" t="n"/>
      <c r="B9" s="28" t="inlineStr"/>
      <c r="C9" s="26" t="n"/>
    </row>
    <row r="10" ht="18" customHeight="1" s="25">
      <c r="A10" s="26" t="n"/>
      <c r="B10" s="30" t="inlineStr">
        <is>
          <t>The Wedding Venue Check · weddingvenuecheck.co.uk</t>
        </is>
      </c>
      <c r="C10" s="26" t="n"/>
    </row>
    <row r="11">
      <c r="A11" s="26" t="n"/>
      <c r="B11" s="26" t="n"/>
      <c r="C11" s="26" t="n"/>
    </row>
  </sheetData>
  <pageMargins left="0.75" right="0.75" top="1" bottom="1" header="0.5" footer="0.5"/>
</worksheet>
</file>

<file path=xl/worksheets/sheet2.xml><?xml version="1.0" encoding="utf-8"?>
<worksheet xmlns="http://schemas.openxmlformats.org/spreadsheetml/2006/main">
  <sheetPr filterMode="0">
    <outlinePr summaryBelow="1" summaryRight="1"/>
    <pageSetUpPr fitToPage="1"/>
  </sheetPr>
  <dimension ref="A1:E80"/>
  <sheetViews>
    <sheetView showFormulas="0" showGridLines="0" showRowColHeaders="1" showZeros="1" rightToLeft="0" tabSelected="1" showOutlineSymbols="1" defaultGridColor="1" view="normal" topLeftCell="A1" colorId="64" zoomScale="85" zoomScaleNormal="85" zoomScalePageLayoutView="100" workbookViewId="0">
      <selection pane="topLeft" activeCell="A1" activeCellId="0" sqref="A1"/>
    </sheetView>
  </sheetViews>
  <sheetFormatPr baseColWidth="8" defaultColWidth="8.5390625" defaultRowHeight="15" zeroHeight="0" outlineLevelRow="0"/>
  <cols>
    <col width="7" customWidth="1" style="31" min="1" max="1"/>
    <col width="28" customWidth="1" style="31" min="2" max="4"/>
    <col width="25" customWidth="1" style="31" min="5" max="5"/>
  </cols>
  <sheetData>
    <row r="1" ht="39.75" customHeight="1" s="25">
      <c r="A1" s="32" t="inlineStr">
        <is>
          <t>A little clarity. Before “I do”.</t>
        </is>
      </c>
    </row>
    <row r="2" ht="15" customHeight="1" s="25">
      <c r="A2" s="33" t="n"/>
      <c r="B2" s="33" t="n"/>
      <c r="C2" s="33" t="n"/>
      <c r="D2" s="33" t="n"/>
      <c r="E2" s="33" t="n"/>
    </row>
    <row r="3" ht="31.5" customHeight="1" s="25">
      <c r="A3" s="34" t="inlineStr">
        <is>
          <t>Independent planning tools. No venue affiliations or commissions. We do not recommend venues.</t>
        </is>
      </c>
    </row>
    <row r="4" ht="15" customHeight="1" s="25">
      <c r="A4" s="33" t="n"/>
      <c r="B4" s="33" t="n"/>
      <c r="C4" s="33" t="n"/>
      <c r="D4" s="33" t="n"/>
      <c r="E4" s="33" t="n"/>
    </row>
    <row r="5" ht="24" customHeight="1" s="25">
      <c r="A5" s="35" t="inlineStr">
        <is>
          <t>1 / Fix one brief</t>
        </is>
      </c>
    </row>
    <row r="6" ht="51.75" customHeight="1" s="25">
      <c r="A6" s="33" t="inlineStr">
        <is>
          <t>In Our brief, enter day guests, additional evening guests and the date. The evening total includes both groups. Use the same plan for all five venues.</t>
        </is>
      </c>
    </row>
    <row r="7" ht="24" customHeight="1" s="25">
      <c r="A7" s="35" t="inlineStr">
        <is>
          <t>2 / Copy the starting price</t>
        </is>
      </c>
    </row>
    <row r="8" ht="51.75" customHeight="1" s="25">
      <c r="A8" s="33" t="inlineStr">
        <is>
          <t>In Venue 1–5, keep the source, year and “from” label. Use Extra for the hire/package price. Do not turn a published starting price into a fixed personal quote.</t>
        </is>
      </c>
    </row>
    <row r="9" ht="24" customHeight="1" s="25">
      <c r="A9" s="35" t="inlineStr">
        <is>
          <t>3 / Fill the ivory cells</t>
        </is>
      </c>
    </row>
    <row r="10" ht="64" customHeight="1" s="25">
      <c r="A10" s="33" t="inlineStr">
        <is>
          <t>Extra adds a priced cost; Included and Not applicable add £0 only with evidence. Blank and Not confirmed remain unknown. Grey totals are protected against accidental edits. Add catering only outside the base, using confirmed billable quantities.</t>
        </is>
      </c>
    </row>
    <row r="11" ht="24" customHeight="1" s="25">
      <c r="A11" s="35" t="inlineStr">
        <is>
          <t>4 / Check each charging basis</t>
        </is>
      </c>
    </row>
    <row r="12" ht="51.75" customHeight="1" s="25">
      <c r="A12" s="33" t="inlineStr">
        <is>
          <t>VAT is handled per line. The minimum and service inputs sit below the cost table: use the venue-confirmed eligible spend, percentage and chargeable base. Add a minimum shortfall once, never the whole floor on top of spending.</t>
        </is>
      </c>
    </row>
    <row r="13" ht="24" customHeight="1" s="25">
      <c r="A13" s="35" t="inlineStr">
        <is>
          <t>5 / Keep the council separate</t>
        </is>
      </c>
    </row>
    <row r="14" ht="51.75" customHeight="1" s="25">
      <c r="A14" s="33" t="inlineStr">
        <is>
          <t>Record registrar and other ceremony fees separately; avoid counting anything already in the venue bill twice. Put refundable bonds and deposits in the payment plan, not on top of the expense total.</t>
        </is>
      </c>
    </row>
    <row r="15" ht="24" customHeight="1" s="25">
      <c r="A15" s="35" t="inlineStr">
        <is>
          <t>6 / Match the quote to the brief</t>
        </is>
      </c>
    </row>
    <row r="16" ht="51.75" customHeight="1" s="25">
      <c r="A16" s="33" t="inlineStr">
        <is>
          <t>In row 12, record the quoted guest counts and copy the same date brief only when the quote covers them. Confirm the required inclusions. If the brief changes, the old final total is blocked until the venue reprices it.</t>
        </is>
      </c>
    </row>
    <row r="17" ht="24" customHeight="1" s="25">
      <c r="A17" s="35" t="inlineStr">
        <is>
          <t>7 / Read the final line</t>
        </is>
      </c>
    </row>
    <row r="18" ht="64" customHeight="1" s="25">
      <c r="A18" s="33" t="inlineStr">
        <is>
          <t>Compare shows a final total and differences only for complete, matching fixed quotes. Partial priced lines may use different VAT bases. Keep written answers in Evidence &amp; questions. Confirm the contract and itemised venue/council totals before any deposit.</t>
        </is>
      </c>
    </row>
    <row r="19" ht="15" customHeight="1" s="25">
      <c r="A19" s="33" t="n"/>
      <c r="B19" s="33" t="n"/>
      <c r="C19" s="33" t="n"/>
      <c r="D19" s="33" t="n"/>
      <c r="E19" s="33" t="n"/>
    </row>
    <row r="20" ht="39.75" customHeight="1" s="25">
      <c r="A20" s="34" t="inlineStr">
        <is>
          <t>CSV is input data only; use XLSX for formulas. Planning tools, not legal advice. Check local ceremony arrangements for Scotland and Northern Ireland.</t>
        </is>
      </c>
    </row>
    <row r="21" ht="15" customHeight="1" s="25">
      <c r="A21" s="33" t="n"/>
      <c r="B21" s="33" t="n"/>
      <c r="C21" s="33" t="n"/>
      <c r="D21" s="33" t="n"/>
      <c r="E21" s="33" t="n"/>
    </row>
    <row r="22" ht="15" customHeight="1" s="25">
      <c r="A22" s="33" t="n"/>
      <c r="B22" s="33" t="n"/>
      <c r="C22" s="33" t="n"/>
      <c r="D22" s="33" t="n"/>
      <c r="E22" s="33" t="n"/>
    </row>
    <row r="23" ht="15" customHeight="1" s="25">
      <c r="A23" s="33" t="n"/>
      <c r="B23" s="33" t="n"/>
      <c r="C23" s="33" t="n"/>
      <c r="D23" s="33" t="n"/>
      <c r="E23" s="33" t="n"/>
    </row>
    <row r="24" ht="15" customHeight="1" s="25">
      <c r="A24" s="33" t="n"/>
      <c r="B24" s="33" t="n"/>
      <c r="C24" s="33" t="n"/>
      <c r="D24" s="33" t="n"/>
      <c r="E24" s="33" t="n"/>
    </row>
    <row r="25" ht="15" customHeight="1" s="25">
      <c r="A25" s="33" t="n"/>
      <c r="B25" s="33" t="n"/>
      <c r="C25" s="33" t="n"/>
      <c r="D25" s="33" t="n"/>
      <c r="E25" s="33" t="n"/>
    </row>
    <row r="26" hidden="1" ht="15" customHeight="1" s="25">
      <c r="A26" s="33" t="n"/>
      <c r="B26" s="33" t="n"/>
      <c r="C26" s="33" t="n"/>
      <c r="D26" s="33" t="n"/>
      <c r="E26" s="33" t="n"/>
    </row>
    <row r="27" hidden="1" ht="15" customHeight="1" s="25">
      <c r="A27" s="33" t="n"/>
      <c r="B27" s="33" t="n"/>
      <c r="C27" s="33" t="n"/>
      <c r="D27" s="33" t="n"/>
      <c r="E27" s="33" t="n"/>
    </row>
    <row r="28" hidden="1" ht="15" customHeight="1" s="25">
      <c r="A28" s="33" t="n"/>
      <c r="B28" s="33" t="n"/>
      <c r="C28" s="33" t="n"/>
      <c r="D28" s="33" t="n"/>
      <c r="E28" s="33" t="n"/>
    </row>
    <row r="29" hidden="1" ht="15" customHeight="1" s="25">
      <c r="A29" s="33" t="n"/>
      <c r="B29" s="33" t="n"/>
      <c r="C29" s="33" t="n"/>
      <c r="D29" s="33" t="n"/>
      <c r="E29" s="33" t="n"/>
    </row>
    <row r="30" hidden="1" ht="15" customHeight="1" s="25">
      <c r="A30" s="33" t="n"/>
      <c r="B30" s="33" t="n"/>
      <c r="C30" s="33" t="n"/>
      <c r="D30" s="33" t="n"/>
      <c r="E30" s="33" t="n"/>
    </row>
    <row r="31" hidden="1" ht="15" customHeight="1" s="25">
      <c r="A31" s="33" t="n"/>
      <c r="B31" s="33" t="n"/>
      <c r="C31" s="33" t="n"/>
      <c r="D31" s="33" t="n"/>
      <c r="E31" s="33" t="n"/>
    </row>
    <row r="32" hidden="1" ht="15" customHeight="1" s="25">
      <c r="A32" s="33" t="n"/>
      <c r="B32" s="33" t="n"/>
      <c r="C32" s="33" t="n"/>
      <c r="D32" s="33" t="n"/>
      <c r="E32" s="33" t="n"/>
    </row>
    <row r="33" hidden="1" ht="15" customHeight="1" s="25">
      <c r="A33" s="33" t="n"/>
      <c r="B33" s="33" t="n"/>
      <c r="C33" s="33" t="n"/>
      <c r="D33" s="33" t="n"/>
      <c r="E33" s="33" t="n"/>
    </row>
    <row r="34" hidden="1" ht="15" customHeight="1" s="25">
      <c r="A34" s="33" t="n"/>
      <c r="B34" s="33" t="n"/>
      <c r="C34" s="33" t="n"/>
      <c r="D34" s="33" t="n"/>
      <c r="E34" s="33" t="n"/>
    </row>
    <row r="35" hidden="1" ht="15" customHeight="1" s="25">
      <c r="A35" s="33" t="n"/>
      <c r="B35" s="33" t="n"/>
      <c r="C35" s="33" t="n"/>
      <c r="D35" s="33" t="n"/>
      <c r="E35" s="33" t="n"/>
    </row>
    <row r="36" hidden="1" ht="15" customHeight="1" s="25">
      <c r="A36" s="33" t="n"/>
      <c r="B36" s="33" t="n"/>
      <c r="C36" s="33" t="n"/>
      <c r="D36" s="33" t="n"/>
      <c r="E36" s="33" t="n"/>
    </row>
    <row r="37" hidden="1" ht="15" customHeight="1" s="25">
      <c r="A37" s="33" t="n"/>
      <c r="B37" s="33" t="n"/>
      <c r="C37" s="33" t="n"/>
      <c r="D37" s="33" t="n"/>
      <c r="E37" s="33" t="n"/>
    </row>
    <row r="38" hidden="1" ht="15" customHeight="1" s="25">
      <c r="A38" s="33" t="n"/>
      <c r="B38" s="33" t="n"/>
      <c r="C38" s="33" t="n"/>
      <c r="D38" s="33" t="n"/>
      <c r="E38" s="33" t="n"/>
    </row>
    <row r="39" hidden="1" ht="15" customHeight="1" s="25">
      <c r="A39" s="33" t="n"/>
      <c r="B39" s="33" t="n"/>
      <c r="C39" s="33" t="n"/>
      <c r="D39" s="33" t="n"/>
      <c r="E39" s="33" t="n"/>
    </row>
    <row r="40" hidden="1" ht="15" customHeight="1" s="25">
      <c r="A40" s="33" t="n"/>
      <c r="B40" s="33" t="n"/>
      <c r="C40" s="33" t="n"/>
      <c r="D40" s="33" t="n"/>
      <c r="E40" s="33" t="n"/>
    </row>
    <row r="41" hidden="1" ht="15" customHeight="1" s="25">
      <c r="A41" s="33" t="n"/>
      <c r="B41" s="33" t="n"/>
      <c r="C41" s="33" t="n"/>
      <c r="D41" s="33" t="n"/>
      <c r="E41" s="33" t="n"/>
    </row>
    <row r="42" hidden="1" ht="15" customHeight="1" s="25">
      <c r="A42" s="33" t="n"/>
      <c r="B42" s="33" t="n"/>
      <c r="C42" s="33" t="n"/>
      <c r="D42" s="33" t="n"/>
      <c r="E42" s="33" t="n"/>
    </row>
    <row r="43" hidden="1" ht="15" customHeight="1" s="25">
      <c r="A43" s="33" t="n"/>
      <c r="B43" s="33" t="n"/>
      <c r="C43" s="33" t="n"/>
      <c r="D43" s="33" t="n"/>
      <c r="E43" s="33" t="n"/>
    </row>
    <row r="44" hidden="1" ht="15" customHeight="1" s="25">
      <c r="A44" s="33" t="n"/>
      <c r="B44" s="33" t="n"/>
      <c r="C44" s="33" t="n"/>
      <c r="D44" s="33" t="n"/>
      <c r="E44" s="33" t="n"/>
    </row>
    <row r="45" hidden="1" ht="15" customHeight="1" s="25">
      <c r="A45" s="33" t="n"/>
      <c r="B45" s="33" t="n"/>
      <c r="C45" s="33" t="n"/>
      <c r="D45" s="33" t="n"/>
      <c r="E45" s="33" t="n"/>
    </row>
    <row r="46" hidden="1" ht="15" customHeight="1" s="25">
      <c r="A46" s="33" t="n"/>
      <c r="B46" s="33" t="n"/>
      <c r="C46" s="33" t="n"/>
      <c r="D46" s="33" t="n"/>
      <c r="E46" s="33" t="n"/>
    </row>
    <row r="47" hidden="1" ht="15" customHeight="1" s="25">
      <c r="A47" s="33" t="n"/>
      <c r="B47" s="33" t="n"/>
      <c r="C47" s="33" t="n"/>
      <c r="D47" s="33" t="n"/>
      <c r="E47" s="33" t="n"/>
    </row>
    <row r="48" hidden="1" ht="15" customHeight="1" s="25">
      <c r="A48" s="33" t="n"/>
      <c r="B48" s="33" t="n"/>
      <c r="C48" s="33" t="n"/>
      <c r="D48" s="33" t="n"/>
      <c r="E48" s="33" t="n"/>
    </row>
    <row r="49" hidden="1" ht="15" customHeight="1" s="25">
      <c r="A49" s="33" t="n"/>
      <c r="B49" s="33" t="n"/>
      <c r="C49" s="33" t="n"/>
      <c r="D49" s="33" t="n"/>
      <c r="E49" s="33" t="n"/>
    </row>
    <row r="50" hidden="1" ht="15" customHeight="1" s="25">
      <c r="A50" s="33" t="n"/>
      <c r="B50" s="33" t="n"/>
      <c r="C50" s="33" t="n"/>
      <c r="D50" s="33" t="n"/>
      <c r="E50" s="33" t="n"/>
    </row>
    <row r="51" hidden="1" ht="15" customHeight="1" s="25">
      <c r="A51" s="33" t="n"/>
      <c r="B51" s="33" t="n"/>
      <c r="C51" s="33" t="n"/>
      <c r="D51" s="33" t="n"/>
      <c r="E51" s="33" t="n"/>
    </row>
    <row r="52" hidden="1" ht="15" customHeight="1" s="25">
      <c r="A52" s="33" t="n"/>
      <c r="B52" s="33" t="n"/>
      <c r="C52" s="33" t="n"/>
      <c r="D52" s="33" t="n"/>
      <c r="E52" s="33" t="n"/>
    </row>
    <row r="53" hidden="1" ht="15" customHeight="1" s="25">
      <c r="A53" s="33" t="n"/>
      <c r="B53" s="33" t="n"/>
      <c r="C53" s="33" t="n"/>
      <c r="D53" s="33" t="n"/>
      <c r="E53" s="33" t="n"/>
    </row>
    <row r="54" hidden="1" ht="15" customHeight="1" s="25">
      <c r="A54" s="33" t="n"/>
      <c r="B54" s="33" t="n"/>
      <c r="C54" s="33" t="n"/>
      <c r="D54" s="33" t="n"/>
      <c r="E54" s="33" t="n"/>
    </row>
    <row r="55" hidden="1" ht="15" customHeight="1" s="25">
      <c r="A55" s="33" t="n"/>
      <c r="B55" s="33" t="n"/>
      <c r="C55" s="33" t="n"/>
      <c r="D55" s="33" t="n"/>
      <c r="E55" s="33" t="n"/>
    </row>
    <row r="56" hidden="1" ht="15" customHeight="1" s="25">
      <c r="A56" s="33" t="n"/>
      <c r="B56" s="33" t="n"/>
      <c r="C56" s="33" t="n"/>
      <c r="D56" s="33" t="n"/>
      <c r="E56" s="33" t="n"/>
    </row>
    <row r="57" hidden="1" ht="15" customHeight="1" s="25">
      <c r="A57" s="33" t="n"/>
      <c r="B57" s="33" t="n"/>
      <c r="C57" s="33" t="n"/>
      <c r="D57" s="33" t="n"/>
      <c r="E57" s="33" t="n"/>
    </row>
    <row r="58" hidden="1" ht="15" customHeight="1" s="25">
      <c r="A58" s="33" t="n"/>
      <c r="B58" s="33" t="n"/>
      <c r="C58" s="33" t="n"/>
      <c r="D58" s="33" t="n"/>
      <c r="E58" s="33" t="n"/>
    </row>
    <row r="59" hidden="1" ht="15" customHeight="1" s="25">
      <c r="A59" s="33" t="n"/>
      <c r="B59" s="33" t="n"/>
      <c r="C59" s="33" t="n"/>
      <c r="D59" s="33" t="n"/>
      <c r="E59" s="33" t="n"/>
    </row>
    <row r="60" hidden="1" ht="15" customHeight="1" s="25">
      <c r="A60" s="33" t="n"/>
      <c r="B60" s="33" t="n"/>
      <c r="C60" s="33" t="n"/>
      <c r="D60" s="33" t="n"/>
      <c r="E60" s="33" t="n"/>
    </row>
    <row r="61" hidden="1" ht="15" customHeight="1" s="25">
      <c r="A61" s="33" t="n"/>
      <c r="B61" s="33" t="n"/>
      <c r="C61" s="33" t="n"/>
      <c r="D61" s="33" t="n"/>
      <c r="E61" s="33" t="n"/>
    </row>
    <row r="62" hidden="1" ht="15" customHeight="1" s="25">
      <c r="A62" s="33" t="n"/>
      <c r="B62" s="33" t="n"/>
      <c r="C62" s="33" t="n"/>
      <c r="D62" s="33" t="n"/>
      <c r="E62" s="33" t="n"/>
    </row>
    <row r="63" hidden="1" ht="15" customHeight="1" s="25">
      <c r="A63" s="33" t="n"/>
      <c r="B63" s="33" t="n"/>
      <c r="C63" s="33" t="n"/>
      <c r="D63" s="33" t="n"/>
      <c r="E63" s="33" t="n"/>
    </row>
    <row r="64" hidden="1" ht="15" customHeight="1" s="25">
      <c r="A64" s="33" t="n"/>
      <c r="B64" s="33" t="n"/>
      <c r="C64" s="33" t="n"/>
      <c r="D64" s="33" t="n"/>
      <c r="E64" s="33" t="n"/>
    </row>
    <row r="65" hidden="1" ht="15" customHeight="1" s="25">
      <c r="A65" s="33" t="n"/>
      <c r="B65" s="33" t="n"/>
      <c r="C65" s="33" t="n"/>
      <c r="D65" s="33" t="n"/>
      <c r="E65" s="33" t="n"/>
    </row>
    <row r="66" hidden="1" ht="15" customHeight="1" s="25">
      <c r="A66" s="33" t="n"/>
      <c r="B66" s="33" t="n"/>
      <c r="C66" s="33" t="n"/>
      <c r="D66" s="33" t="n"/>
      <c r="E66" s="33" t="n"/>
    </row>
    <row r="67" hidden="1" ht="15" customHeight="1" s="25">
      <c r="A67" s="33" t="n"/>
      <c r="B67" s="33" t="n"/>
      <c r="C67" s="33" t="n"/>
      <c r="D67" s="33" t="n"/>
      <c r="E67" s="33" t="n"/>
    </row>
    <row r="68" hidden="1" ht="15" customHeight="1" s="25">
      <c r="A68" s="33" t="n"/>
      <c r="B68" s="33" t="n"/>
      <c r="C68" s="33" t="n"/>
      <c r="D68" s="33" t="n"/>
      <c r="E68" s="33" t="n"/>
    </row>
    <row r="69" hidden="1" ht="15" customHeight="1" s="25">
      <c r="A69" s="33" t="n"/>
      <c r="B69" s="33" t="n"/>
      <c r="C69" s="33" t="n"/>
      <c r="D69" s="33" t="n"/>
      <c r="E69" s="33" t="n"/>
    </row>
    <row r="70" hidden="1" ht="15" customHeight="1" s="25">
      <c r="A70" s="33" t="n"/>
      <c r="B70" s="33" t="n"/>
      <c r="C70" s="33" t="n"/>
      <c r="D70" s="33" t="n"/>
      <c r="E70" s="33" t="n"/>
    </row>
    <row r="71" hidden="1" ht="15" customHeight="1" s="25">
      <c r="A71" s="33" t="n"/>
      <c r="B71" s="33" t="n"/>
      <c r="C71" s="33" t="n"/>
      <c r="D71" s="33" t="n"/>
      <c r="E71" s="33" t="n"/>
    </row>
    <row r="72" hidden="1" ht="15" customHeight="1" s="25">
      <c r="A72" s="33" t="n"/>
      <c r="B72" s="33" t="n"/>
      <c r="C72" s="33" t="n"/>
      <c r="D72" s="33" t="n"/>
      <c r="E72" s="33" t="n"/>
    </row>
    <row r="73" hidden="1" ht="15" customHeight="1" s="25">
      <c r="A73" s="33" t="n"/>
      <c r="B73" s="33" t="n"/>
      <c r="C73" s="33" t="n"/>
      <c r="D73" s="33" t="n"/>
      <c r="E73" s="33" t="n"/>
    </row>
    <row r="74" hidden="1" ht="15" customHeight="1" s="25">
      <c r="A74" s="33" t="n"/>
      <c r="B74" s="33" t="n"/>
      <c r="C74" s="33" t="n"/>
      <c r="D74" s="33" t="n"/>
      <c r="E74" s="33" t="n"/>
    </row>
    <row r="75" hidden="1" ht="15" customHeight="1" s="25">
      <c r="A75" s="33" t="n"/>
      <c r="B75" s="33" t="n"/>
      <c r="C75" s="33" t="n"/>
      <c r="D75" s="33" t="n"/>
      <c r="E75" s="33" t="n"/>
    </row>
    <row r="76" hidden="1" ht="15" customHeight="1" s="25">
      <c r="A76" s="33" t="n"/>
      <c r="B76" s="33" t="n"/>
      <c r="C76" s="33" t="n"/>
      <c r="D76" s="33" t="n"/>
      <c r="E76" s="33" t="n"/>
    </row>
    <row r="77" hidden="1" ht="15" customHeight="1" s="25">
      <c r="A77" s="33" t="n"/>
      <c r="B77" s="33" t="n"/>
      <c r="C77" s="33" t="n"/>
      <c r="D77" s="33" t="n"/>
      <c r="E77" s="33" t="n"/>
    </row>
    <row r="78" hidden="1" ht="15" customHeight="1" s="25">
      <c r="A78" s="33" t="n"/>
      <c r="B78" s="33" t="n"/>
      <c r="C78" s="33" t="n"/>
      <c r="D78" s="33" t="n"/>
      <c r="E78" s="33" t="n"/>
    </row>
    <row r="79" hidden="1" ht="15" customHeight="1" s="25">
      <c r="A79" s="33" t="n"/>
      <c r="B79" s="33" t="n"/>
      <c r="C79" s="33" t="n"/>
      <c r="D79" s="33" t="n"/>
      <c r="E79" s="33" t="n"/>
    </row>
    <row r="80" hidden="1" ht="15" customHeight="1" s="25">
      <c r="A80" s="33" t="n"/>
      <c r="B80" s="33" t="n"/>
      <c r="C80" s="33" t="n"/>
      <c r="D80" s="33" t="n"/>
      <c r="E80" s="33" t="n"/>
    </row>
  </sheetData>
  <sheetProtection selectLockedCells="0" selectUnlockedCells="0" sheet="1" objects="0" insertRows="1" insertHyperlinks="1" autoFilter="1" scenarios="0" formatColumns="1" deleteColumns="1" insertColumns="1" pivotTables="1" deleteRows="1" formatCells="1" formatRows="1" sort="1"/>
  <mergeCells count="17">
    <mergeCell ref="A12:E12"/>
    <mergeCell ref="A20:E20"/>
    <mergeCell ref="A16:E16"/>
    <mergeCell ref="A15:E15"/>
    <mergeCell ref="A7:E7"/>
    <mergeCell ref="A10:E10"/>
    <mergeCell ref="A11:E11"/>
    <mergeCell ref="A8:E8"/>
    <mergeCell ref="A1:E1"/>
    <mergeCell ref="A5:E5"/>
    <mergeCell ref="A13:E13"/>
    <mergeCell ref="A14:E14"/>
    <mergeCell ref="A6:E6"/>
    <mergeCell ref="A17:E17"/>
    <mergeCell ref="A18:E18"/>
    <mergeCell ref="A9:E9"/>
    <mergeCell ref="A3:E3"/>
  </mergeCells>
  <printOptions horizontalCentered="0" verticalCentered="0" headings="0" gridLines="0" gridLinesSet="1"/>
  <pageMargins left="0.3" right="0.3" top="0.4" bottom="0.4" header="0.511811023622047" footer="0.5"/>
  <pageSetup orientation="landscape" paperSize="9" scale="100" fitToHeight="1" fitToWidth="1" pageOrder="downThenOver" blackAndWhite="0" draft="0" horizontalDpi="300" verticalDpi="300" copies="1"/>
  <headerFooter differentOddEven="0" differentFirst="0">
    <oddHeader/>
    <oddFooter>&amp;L&amp;8 The Wedding Venue Check | No venue affiliations or commissions&amp;R&amp;8 Page &amp;P of &amp;N</oddFooter>
    <evenHeader/>
    <evenFooter/>
    <firstHeader/>
    <firstFooter/>
  </headerFooter>
</worksheet>
</file>

<file path=xl/worksheets/sheet3.xml><?xml version="1.0" encoding="utf-8"?>
<worksheet xmlns="http://schemas.openxmlformats.org/spreadsheetml/2006/main">
  <sheetPr filterMode="0">
    <outlinePr summaryBelow="1" summaryRight="1"/>
    <pageSetUpPr fitToPage="1"/>
  </sheetPr>
  <dimension ref="A1:D80"/>
  <sheetViews>
    <sheetView showFormulas="0" showGridLines="0" showRowColHeaders="1" showZeros="1" rightToLeft="0" tabSelected="0" showOutlineSymbols="1" defaultGridColor="1" view="normal" topLeftCell="A1" colorId="64" zoomScale="85" zoomScaleNormal="85" zoomScalePageLayoutView="100" workbookViewId="0">
      <selection pane="topLeft" activeCell="A1" activeCellId="0" sqref="A1"/>
    </sheetView>
  </sheetViews>
  <sheetFormatPr baseColWidth="8" defaultColWidth="8.5390625" defaultRowHeight="15" zeroHeight="0" outlineLevelRow="0"/>
  <cols>
    <col width="37" customWidth="1" style="31" min="1" max="1"/>
    <col width="23" customWidth="1" style="31" min="2" max="2"/>
    <col width="36" customWidth="1" style="31" min="3" max="4"/>
  </cols>
  <sheetData>
    <row r="1" ht="39.75" customHeight="1" s="25">
      <c r="A1" s="32" t="inlineStr">
        <is>
          <t>Same people. Same kind of day.</t>
        </is>
      </c>
    </row>
    <row r="2" ht="15" customHeight="1" s="25">
      <c r="A2" s="33" t="n"/>
      <c r="B2" s="33" t="n"/>
      <c r="C2" s="33" t="n"/>
      <c r="D2" s="33" t="n"/>
    </row>
    <row r="3" ht="31.5" customHeight="1" s="25">
      <c r="A3" s="34" t="inlineStr">
        <is>
          <t>Independent planning tools. No venue affiliations or commissions. We do not recommend venues.</t>
        </is>
      </c>
    </row>
    <row r="4" ht="15" customHeight="1" s="25">
      <c r="A4" s="33" t="n"/>
      <c r="B4" s="33" t="n"/>
      <c r="C4" s="33" t="n"/>
      <c r="D4" s="33" t="n"/>
    </row>
    <row r="5" ht="20.4" customHeight="1" s="25">
      <c r="A5" s="36" t="inlineStr">
        <is>
          <t>These are your planning choices, not published guest allowances.</t>
        </is>
      </c>
    </row>
    <row r="6" ht="15" customHeight="1" s="25">
      <c r="A6" s="33" t="n"/>
      <c r="B6" s="33" t="n"/>
      <c r="C6" s="33" t="n"/>
      <c r="D6" s="33" t="n"/>
    </row>
    <row r="7" ht="15" customHeight="1" s="25">
      <c r="A7" s="33" t="n"/>
      <c r="B7" s="33" t="n"/>
      <c r="C7" s="33" t="n"/>
      <c r="D7" s="33" t="n"/>
    </row>
    <row r="8" ht="37.5" customHeight="1" s="25">
      <c r="A8" s="33" t="inlineStr">
        <is>
          <t>Day guests</t>
        </is>
      </c>
      <c r="B8" s="37" t="inlineStr">
        <is>
          <t>Not confirmed</t>
        </is>
      </c>
      <c r="C8" s="33" t="n"/>
      <c r="D8" s="33" t="n"/>
    </row>
    <row r="9" ht="37.5" customHeight="1" s="25">
      <c r="A9" s="33" t="inlineStr">
        <is>
          <t>Additional evening guests</t>
        </is>
      </c>
      <c r="B9" s="37" t="inlineStr">
        <is>
          <t>Not confirmed</t>
        </is>
      </c>
      <c r="C9" s="33" t="n"/>
      <c r="D9" s="33" t="n"/>
    </row>
    <row r="10" ht="37.5" customHeight="1" s="25">
      <c r="A10" s="33" t="inlineStr">
        <is>
          <t>Total people in the evening</t>
        </is>
      </c>
      <c r="B10" s="38">
        <f>IFERROR(IF(AND(ISNUMBER(B8),ISNUMBER(B9),B8&gt;=0,B9&gt;=0,MOD(B8,1)=0,MOD(B9,1)=0),B8+B9,"Not confirmed"),"Not confirmed")</f>
        <v/>
      </c>
      <c r="C10" s="33" t="n"/>
      <c r="D10" s="33" t="n"/>
    </row>
    <row r="11" ht="37.5" customHeight="1" s="25">
      <c r="A11" s="33" t="inlineStr">
        <is>
          <t>Exact date / year + months + weekdays</t>
        </is>
      </c>
      <c r="B11" s="37" t="inlineStr">
        <is>
          <t>Not confirmed</t>
        </is>
      </c>
      <c r="C11" s="39" t="n"/>
      <c r="D11" s="39" t="n"/>
    </row>
    <row r="12" ht="37.5" customHeight="1" s="25">
      <c r="A12" s="33" t="inlineStr">
        <is>
          <t>Children / supplier meals / other needs</t>
        </is>
      </c>
      <c r="B12" s="37" t="inlineStr">
        <is>
          <t>Not confirmed</t>
        </is>
      </c>
      <c r="C12" s="39" t="n"/>
      <c r="D12" s="39" t="n"/>
    </row>
    <row r="13" ht="15" customHeight="1" s="25">
      <c r="A13" s="33" t="n"/>
      <c r="B13" s="33" t="n"/>
      <c r="C13" s="33" t="n"/>
      <c r="D13" s="33" t="n"/>
    </row>
    <row r="14" ht="15" customHeight="1" s="25">
      <c r="A14" s="33" t="n"/>
      <c r="B14" s="33" t="n"/>
      <c r="C14" s="33" t="n"/>
      <c r="D14" s="33" t="n"/>
    </row>
    <row r="15" ht="57.75" customHeight="1" s="25">
      <c r="A15" s="36" t="inlineStr">
        <is>
          <t>Day guests normally remain for the evening. Ask whether your quote feeds everybody present; do not assume the evening charge applies only to new arrivals.</t>
        </is>
      </c>
    </row>
    <row r="16" ht="15" customHeight="1" s="25">
      <c r="A16" s="33" t="n"/>
      <c r="B16" s="33" t="n"/>
      <c r="C16" s="33" t="n"/>
      <c r="D16" s="33" t="n"/>
    </row>
    <row r="17" ht="15" customHeight="1" s="25">
      <c r="A17" s="33" t="n"/>
      <c r="B17" s="33" t="n"/>
      <c r="C17" s="33" t="n"/>
      <c r="D17" s="33" t="n"/>
    </row>
    <row r="18" ht="39.75" customHeight="1" s="25">
      <c r="A18" s="33" t="inlineStr">
        <is>
          <t>The example workbooks use chosen scenarios. Confirm availability, exact guest coverage and all required charges in your own dated quote.</t>
        </is>
      </c>
    </row>
    <row r="19" ht="15" customHeight="1" s="25">
      <c r="A19" s="33" t="n"/>
      <c r="B19" s="33" t="n"/>
      <c r="C19" s="33" t="n"/>
      <c r="D19" s="33" t="n"/>
    </row>
    <row r="20" ht="15" customHeight="1" s="25">
      <c r="A20" s="33" t="n"/>
      <c r="B20" s="33" t="n"/>
      <c r="C20" s="33" t="n"/>
      <c r="D20" s="33" t="n"/>
    </row>
    <row r="21" ht="15" customHeight="1" s="25">
      <c r="A21" s="33" t="n"/>
      <c r="B21" s="33" t="n"/>
      <c r="C21" s="33" t="n"/>
      <c r="D21" s="33" t="n"/>
    </row>
    <row r="22" ht="15" customHeight="1" s="25">
      <c r="A22" s="33" t="n"/>
      <c r="B22" s="33" t="n"/>
      <c r="C22" s="33" t="n"/>
      <c r="D22" s="33" t="n"/>
    </row>
    <row r="23" ht="15" customHeight="1" s="25">
      <c r="A23" s="33" t="n"/>
      <c r="B23" s="33" t="n"/>
      <c r="C23" s="33" t="n"/>
      <c r="D23" s="33" t="n"/>
    </row>
    <row r="24" ht="15" customHeight="1" s="25">
      <c r="A24" s="33" t="n"/>
      <c r="B24" s="33" t="n"/>
      <c r="C24" s="33" t="n"/>
      <c r="D24" s="33" t="n"/>
    </row>
    <row r="25" ht="15" customHeight="1" s="25">
      <c r="A25" s="33" t="n"/>
      <c r="B25" s="33" t="n"/>
      <c r="C25" s="33" t="n"/>
      <c r="D25" s="33" t="n"/>
    </row>
    <row r="26" ht="15" customHeight="1" s="25">
      <c r="A26" s="33" t="n"/>
      <c r="B26" s="33" t="n"/>
      <c r="C26" s="33" t="n"/>
      <c r="D26" s="33" t="n"/>
    </row>
    <row r="27" ht="15" customHeight="1" s="25">
      <c r="A27" s="33" t="n"/>
      <c r="B27" s="33" t="n"/>
      <c r="C27" s="33" t="n"/>
      <c r="D27" s="33" t="n"/>
    </row>
    <row r="28" ht="15" customHeight="1" s="25">
      <c r="A28" s="33" t="n"/>
      <c r="B28" s="33" t="n"/>
      <c r="C28" s="33" t="n"/>
      <c r="D28" s="33" t="n"/>
    </row>
    <row r="29" ht="15" customHeight="1" s="25">
      <c r="A29" s="33" t="n"/>
      <c r="B29" s="33" t="n"/>
      <c r="C29" s="33" t="n"/>
      <c r="D29" s="33" t="n"/>
    </row>
    <row r="30" ht="15" customHeight="1" s="25">
      <c r="A30" s="33" t="n"/>
      <c r="B30" s="33" t="n"/>
      <c r="C30" s="33" t="n"/>
      <c r="D30" s="33" t="n"/>
    </row>
    <row r="31" ht="15" customHeight="1" s="25">
      <c r="A31" s="33" t="n"/>
      <c r="B31" s="33" t="n"/>
      <c r="C31" s="33" t="n"/>
      <c r="D31" s="33" t="n"/>
    </row>
    <row r="32" ht="15" customHeight="1" s="25">
      <c r="A32" s="33" t="n"/>
      <c r="B32" s="33" t="n"/>
      <c r="C32" s="33" t="n"/>
      <c r="D32" s="33" t="n"/>
    </row>
    <row r="33" ht="15" customHeight="1" s="25">
      <c r="A33" s="33" t="n"/>
      <c r="B33" s="33" t="n"/>
      <c r="C33" s="33" t="n"/>
      <c r="D33" s="33" t="n"/>
    </row>
    <row r="34" ht="15" customHeight="1" s="25">
      <c r="A34" s="33" t="n"/>
      <c r="B34" s="33" t="n"/>
      <c r="C34" s="33" t="n"/>
      <c r="D34" s="33" t="n"/>
    </row>
    <row r="35" ht="15" customHeight="1" s="25">
      <c r="A35" s="33" t="n"/>
      <c r="B35" s="33" t="n"/>
      <c r="C35" s="33" t="n"/>
      <c r="D35" s="33" t="n"/>
    </row>
    <row r="36" ht="15" customHeight="1" s="25">
      <c r="A36" s="33" t="n"/>
      <c r="B36" s="33" t="n"/>
      <c r="C36" s="33" t="n"/>
      <c r="D36" s="33" t="n"/>
    </row>
    <row r="37" ht="15" customHeight="1" s="25">
      <c r="A37" s="33" t="n"/>
      <c r="B37" s="33" t="n"/>
      <c r="C37" s="33" t="n"/>
      <c r="D37" s="33" t="n"/>
    </row>
    <row r="38" ht="15" customHeight="1" s="25">
      <c r="A38" s="33" t="n"/>
      <c r="B38" s="33" t="n"/>
      <c r="C38" s="33" t="n"/>
      <c r="D38" s="33" t="n"/>
    </row>
    <row r="39" ht="15" customHeight="1" s="25">
      <c r="A39" s="33" t="n"/>
      <c r="B39" s="33" t="n"/>
      <c r="C39" s="33" t="n"/>
      <c r="D39" s="33" t="n"/>
    </row>
    <row r="40" ht="15" customHeight="1" s="25">
      <c r="A40" s="33" t="n"/>
      <c r="B40" s="33" t="n"/>
      <c r="C40" s="33" t="n"/>
      <c r="D40" s="33" t="n"/>
    </row>
    <row r="41" ht="15" customHeight="1" s="25">
      <c r="A41" s="33" t="n"/>
      <c r="B41" s="33" t="n"/>
      <c r="C41" s="33" t="n"/>
      <c r="D41" s="33" t="n"/>
    </row>
    <row r="42" ht="15" customHeight="1" s="25">
      <c r="A42" s="33" t="n"/>
      <c r="B42" s="33" t="n"/>
      <c r="C42" s="33" t="n"/>
      <c r="D42" s="33" t="n"/>
    </row>
    <row r="43" ht="15" customHeight="1" s="25">
      <c r="A43" s="33" t="n"/>
      <c r="B43" s="33" t="n"/>
      <c r="C43" s="33" t="n"/>
      <c r="D43" s="33" t="n"/>
    </row>
    <row r="44" ht="15" customHeight="1" s="25">
      <c r="A44" s="33" t="n"/>
      <c r="B44" s="33" t="n"/>
      <c r="C44" s="33" t="n"/>
      <c r="D44" s="33" t="n"/>
    </row>
    <row r="45" ht="15" customHeight="1" s="25">
      <c r="A45" s="33" t="n"/>
      <c r="B45" s="33" t="n"/>
      <c r="C45" s="33" t="n"/>
      <c r="D45" s="33" t="n"/>
    </row>
    <row r="46" ht="15" customHeight="1" s="25">
      <c r="A46" s="33" t="n"/>
      <c r="B46" s="33" t="n"/>
      <c r="C46" s="33" t="n"/>
      <c r="D46" s="33" t="n"/>
    </row>
    <row r="47" ht="15" customHeight="1" s="25">
      <c r="A47" s="33" t="n"/>
      <c r="B47" s="33" t="n"/>
      <c r="C47" s="33" t="n"/>
      <c r="D47" s="33" t="n"/>
    </row>
    <row r="48" ht="15" customHeight="1" s="25">
      <c r="A48" s="33" t="n"/>
      <c r="B48" s="33" t="n"/>
      <c r="C48" s="33" t="n"/>
      <c r="D48" s="33" t="n"/>
    </row>
    <row r="49" ht="15" customHeight="1" s="25">
      <c r="A49" s="33" t="n"/>
      <c r="B49" s="33" t="n"/>
      <c r="C49" s="33" t="n"/>
      <c r="D49" s="33" t="n"/>
    </row>
    <row r="50" ht="15" customHeight="1" s="25">
      <c r="A50" s="33" t="n"/>
      <c r="B50" s="33" t="n"/>
      <c r="C50" s="33" t="n"/>
      <c r="D50" s="33" t="n"/>
    </row>
    <row r="51" ht="15" customHeight="1" s="25">
      <c r="A51" s="33" t="n"/>
      <c r="B51" s="33" t="n"/>
      <c r="C51" s="33" t="n"/>
      <c r="D51" s="33" t="n"/>
    </row>
    <row r="52" ht="15" customHeight="1" s="25">
      <c r="A52" s="33" t="n"/>
      <c r="B52" s="33" t="n"/>
      <c r="C52" s="33" t="n"/>
      <c r="D52" s="33" t="n"/>
    </row>
    <row r="53" ht="15" customHeight="1" s="25">
      <c r="A53" s="33" t="n"/>
      <c r="B53" s="33" t="n"/>
      <c r="C53" s="33" t="n"/>
      <c r="D53" s="33" t="n"/>
    </row>
    <row r="54" ht="15" customHeight="1" s="25">
      <c r="A54" s="33" t="n"/>
      <c r="B54" s="33" t="n"/>
      <c r="C54" s="33" t="n"/>
      <c r="D54" s="33" t="n"/>
    </row>
    <row r="55" ht="15" customHeight="1" s="25">
      <c r="A55" s="33" t="n"/>
      <c r="B55" s="33" t="n"/>
      <c r="C55" s="33" t="n"/>
      <c r="D55" s="33" t="n"/>
    </row>
    <row r="56" ht="15" customHeight="1" s="25">
      <c r="A56" s="33" t="n"/>
      <c r="B56" s="33" t="n"/>
      <c r="C56" s="33" t="n"/>
      <c r="D56" s="33" t="n"/>
    </row>
    <row r="57" ht="15" customHeight="1" s="25">
      <c r="A57" s="33" t="n"/>
      <c r="B57" s="33" t="n"/>
      <c r="C57" s="33" t="n"/>
      <c r="D57" s="33" t="n"/>
    </row>
    <row r="58" ht="15" customHeight="1" s="25">
      <c r="A58" s="33" t="n"/>
      <c r="B58" s="33" t="n"/>
      <c r="C58" s="33" t="n"/>
      <c r="D58" s="33" t="n"/>
    </row>
    <row r="59" ht="15" customHeight="1" s="25">
      <c r="A59" s="33" t="n"/>
      <c r="B59" s="33" t="n"/>
      <c r="C59" s="33" t="n"/>
      <c r="D59" s="33" t="n"/>
    </row>
    <row r="60" ht="15" customHeight="1" s="25">
      <c r="A60" s="33" t="n"/>
      <c r="B60" s="33" t="n"/>
      <c r="C60" s="33" t="n"/>
      <c r="D60" s="33" t="n"/>
    </row>
    <row r="61" ht="15" customHeight="1" s="25">
      <c r="A61" s="33" t="n"/>
      <c r="B61" s="33" t="n"/>
      <c r="C61" s="33" t="n"/>
      <c r="D61" s="33" t="n"/>
    </row>
    <row r="62" ht="15" customHeight="1" s="25">
      <c r="A62" s="33" t="n"/>
      <c r="B62" s="33" t="n"/>
      <c r="C62" s="33" t="n"/>
      <c r="D62" s="33" t="n"/>
    </row>
    <row r="63" ht="15" customHeight="1" s="25">
      <c r="A63" s="33" t="n"/>
      <c r="B63" s="33" t="n"/>
      <c r="C63" s="33" t="n"/>
      <c r="D63" s="33" t="n"/>
    </row>
    <row r="64" ht="15" customHeight="1" s="25">
      <c r="A64" s="33" t="n"/>
      <c r="B64" s="33" t="n"/>
      <c r="C64" s="33" t="n"/>
      <c r="D64" s="33" t="n"/>
    </row>
    <row r="65" ht="15" customHeight="1" s="25">
      <c r="A65" s="33" t="n"/>
      <c r="B65" s="33" t="n"/>
      <c r="C65" s="33" t="n"/>
      <c r="D65" s="33" t="n"/>
    </row>
    <row r="66" ht="15" customHeight="1" s="25">
      <c r="A66" s="33" t="n"/>
      <c r="B66" s="33" t="n"/>
      <c r="C66" s="33" t="n"/>
      <c r="D66" s="33" t="n"/>
    </row>
    <row r="67" ht="15" customHeight="1" s="25">
      <c r="A67" s="33" t="n"/>
      <c r="B67" s="33" t="n"/>
      <c r="C67" s="33" t="n"/>
      <c r="D67" s="33" t="n"/>
    </row>
    <row r="68" ht="15" customHeight="1" s="25">
      <c r="A68" s="33" t="n"/>
      <c r="B68" s="33" t="n"/>
      <c r="C68" s="33" t="n"/>
      <c r="D68" s="33" t="n"/>
    </row>
    <row r="69" ht="15" customHeight="1" s="25">
      <c r="A69" s="33" t="n"/>
      <c r="B69" s="33" t="n"/>
      <c r="C69" s="33" t="n"/>
      <c r="D69" s="33" t="n"/>
    </row>
    <row r="70" ht="15" customHeight="1" s="25">
      <c r="A70" s="33" t="n"/>
      <c r="B70" s="33" t="n"/>
      <c r="C70" s="33" t="n"/>
      <c r="D70" s="33" t="n"/>
    </row>
    <row r="71" ht="15" customHeight="1" s="25">
      <c r="A71" s="33" t="n"/>
      <c r="B71" s="33" t="n"/>
      <c r="C71" s="33" t="n"/>
      <c r="D71" s="33" t="n"/>
    </row>
    <row r="72" ht="15" customHeight="1" s="25">
      <c r="A72" s="33" t="n"/>
      <c r="B72" s="33" t="n"/>
      <c r="C72" s="33" t="n"/>
      <c r="D72" s="33" t="n"/>
    </row>
    <row r="73" ht="15" customHeight="1" s="25">
      <c r="A73" s="33" t="n"/>
      <c r="B73" s="33" t="n"/>
      <c r="C73" s="33" t="n"/>
      <c r="D73" s="33" t="n"/>
    </row>
    <row r="74" ht="15" customHeight="1" s="25">
      <c r="A74" s="33" t="n"/>
      <c r="B74" s="33" t="n"/>
      <c r="C74" s="33" t="n"/>
      <c r="D74" s="33" t="n"/>
    </row>
    <row r="75" ht="15" customHeight="1" s="25">
      <c r="A75" s="33" t="n"/>
      <c r="B75" s="33" t="n"/>
      <c r="C75" s="33" t="n"/>
      <c r="D75" s="33" t="n"/>
    </row>
    <row r="76" ht="15" customHeight="1" s="25">
      <c r="A76" s="33" t="n"/>
      <c r="B76" s="33" t="n"/>
      <c r="C76" s="33" t="n"/>
      <c r="D76" s="33" t="n"/>
    </row>
    <row r="77" ht="15" customHeight="1" s="25">
      <c r="A77" s="33" t="n"/>
      <c r="B77" s="33" t="n"/>
      <c r="C77" s="33" t="n"/>
      <c r="D77" s="33" t="n"/>
    </row>
    <row r="78" ht="15" customHeight="1" s="25">
      <c r="A78" s="33" t="n"/>
      <c r="B78" s="33" t="n"/>
      <c r="C78" s="33" t="n"/>
      <c r="D78" s="33" t="n"/>
    </row>
    <row r="79" ht="15" customHeight="1" s="25">
      <c r="A79" s="33" t="n"/>
      <c r="B79" s="33" t="n"/>
      <c r="C79" s="33" t="n"/>
      <c r="D79" s="33" t="n"/>
    </row>
    <row r="80" ht="15" customHeight="1" s="25">
      <c r="A80" s="33" t="n"/>
      <c r="B80" s="33" t="n"/>
      <c r="C80" s="33" t="n"/>
      <c r="D80" s="33" t="n"/>
    </row>
  </sheetData>
  <sheetProtection selectLockedCells="0" selectUnlockedCells="0" sheet="1" objects="0" insertRows="1" insertHyperlinks="1" autoFilter="1" scenarios="0" formatColumns="1" deleteColumns="1" insertColumns="1" pivotTables="1" deleteRows="1" formatCells="1" formatRows="1" sort="1"/>
  <mergeCells count="7">
    <mergeCell ref="A1:D1"/>
    <mergeCell ref="B11:D11"/>
    <mergeCell ref="A18:D18"/>
    <mergeCell ref="A5:D5"/>
    <mergeCell ref="A3:D3"/>
    <mergeCell ref="A15:D15"/>
    <mergeCell ref="B12:D12"/>
  </mergeCells>
  <dataValidations count="4">
    <dataValidation sqref="B8" showDropDown="0" showInputMessage="0" showErrorMessage="1" allowBlank="1" errorTitle="Number or Not confirmed" error="Use a non-negative number (percentages 0%–100%) or Not confirmed." type="custom" errorStyle="stop" operator="between">
      <formula1>OR(B8="Not confirmed",AND(ISNUMBER(B8),B8&gt;=0))</formula1>
      <formula2>0</formula2>
    </dataValidation>
    <dataValidation sqref="B9" showDropDown="0" showInputMessage="0" showErrorMessage="1" allowBlank="1" errorTitle="Number or Not confirmed" error="Use a non-negative number (percentages 0%–100%) or Not confirmed." type="custom" errorStyle="stop" operator="between">
      <formula1>OR(B9="Not confirmed",AND(ISNUMBER(B9),B9&gt;=0))</formula1>
      <formula2>0</formula2>
    </dataValidation>
    <dataValidation sqref="B11" showDropDown="0" showInputMessage="0" showErrorMessage="1" allowBlank="1" errorTitle="Enter an answer or Not confirmed" error="Spaces alone are not an answer. Keep missing information as Not confirmed." type="custom" errorStyle="stop" operator="between">
      <formula1>IFERROR(OR(B11="Not confirmed",AND(LEN(TRIM(CLEAN(SUBSTITUTE(B11," "," "))))&gt;0,TRIM(CLEAN(SUBSTITUTE(B11," "," ")))&lt;&gt;"Not confirmed")),0)</formula1>
      <formula2>0</formula2>
    </dataValidation>
    <dataValidation sqref="B12" showDropDown="0" showInputMessage="0" showErrorMessage="1" allowBlank="1" errorTitle="Enter an answer or Not confirmed" error="Spaces alone are not an answer. Keep missing information as Not confirmed." type="custom" errorStyle="stop" operator="between">
      <formula1>IFERROR(OR(B12="Not confirmed",AND(LEN(TRIM(CLEAN(SUBSTITUTE(B12," "," "))))&gt;0,TRIM(CLEAN(SUBSTITUTE(B12," "," ")))&lt;&gt;"Not confirmed")),0)</formula1>
      <formula2>0</formula2>
    </dataValidation>
  </dataValidations>
  <printOptions horizontalCentered="0" verticalCentered="0" headings="0" gridLines="0" gridLinesSet="1"/>
  <pageMargins left="0.3" right="0.3" top="0.4" bottom="0.4" header="0.511811023622047" footer="0.5"/>
  <pageSetup orientation="landscape" paperSize="9" scale="100" fitToHeight="0" fitToWidth="1" pageOrder="downThenOver" blackAndWhite="0" draft="0" horizontalDpi="300" verticalDpi="300" copies="1"/>
  <headerFooter differentOddEven="0" differentFirst="0">
    <oddHeader/>
    <oddFooter>&amp;L&amp;8 The Wedding Venue Check | No venue affiliations or commissions&amp;R&amp;8 Page &amp;P of &amp;N</oddFooter>
    <evenHeader/>
    <evenFooter/>
    <firstHeader/>
    <firstFooter/>
  </headerFooter>
</worksheet>
</file>

<file path=xl/worksheets/sheet4.xml><?xml version="1.0" encoding="utf-8"?>
<worksheet xmlns="http://schemas.openxmlformats.org/spreadsheetml/2006/main">
  <sheetPr filterMode="0">
    <outlinePr summaryBelow="1" summaryRight="1"/>
    <pageSetUpPr fitToPage="1"/>
  </sheetPr>
  <dimension ref="A1:H80"/>
  <sheetViews>
    <sheetView showFormulas="0" showGridLines="0" showRowColHeaders="1" showZeros="1" rightToLeft="0" tabSelected="0" showOutlineSymbols="1" defaultGridColor="1" view="normal" topLeftCell="A1" colorId="64" zoomScale="85" zoomScaleNormal="85" zoomScalePageLayoutView="100" workbookViewId="0">
      <pane xSplit="2" ySplit="19" topLeftCell="C20" activePane="bottomRight" state="frozen"/>
      <selection pane="topLeft" activeCell="A1" activeCellId="0" sqref="A1"/>
      <selection pane="topRight" activeCell="C1" activeCellId="0" sqref="C1"/>
      <selection pane="bottomLeft" activeCell="A20" activeCellId="0" sqref="A20"/>
      <selection pane="bottomRight" activeCell="A1" activeCellId="0" sqref="A1"/>
    </sheetView>
  </sheetViews>
  <sheetFormatPr baseColWidth="8" defaultColWidth="8.5390625" defaultRowHeight="15" zeroHeight="0" outlineLevelRow="0"/>
  <cols>
    <col width="34" customWidth="1" style="31" min="1" max="1"/>
    <col width="20" customWidth="1" style="31" min="2" max="2"/>
    <col width="18" customWidth="1" style="31" min="3" max="6"/>
    <col width="20" customWidth="1" style="31" min="7" max="7"/>
    <col width="21" customWidth="1" style="31" min="8" max="8"/>
  </cols>
  <sheetData>
    <row r="1" ht="39.75" customHeight="1" s="25">
      <c r="A1" s="32" t="inlineStr">
        <is>
          <t>Venue 1 / Price, inclusion, uncertainty</t>
        </is>
      </c>
    </row>
    <row r="2" ht="31.3" customHeight="1" s="25">
      <c r="A2" s="34" t="inlineStr">
        <is>
          <t>Ivory = inputs. Grey = calculations. For the base, choose Extra and enter its price. Elsewhere, add only separately priced extras; Included / Not applicable contribute £0.</t>
        </is>
      </c>
    </row>
    <row r="3" ht="21.75" customHeight="1" s="25">
      <c r="A3" s="40" t="inlineStr">
        <is>
          <t>Independent planning tools. No venue affiliations or commissions. We do not recommend venues.</t>
        </is>
      </c>
    </row>
    <row r="4" ht="15" customHeight="1" s="25">
      <c r="A4" s="33" t="n"/>
      <c r="B4" s="33" t="n"/>
      <c r="C4" s="33" t="n"/>
      <c r="D4" s="33" t="n"/>
      <c r="E4" s="33" t="n"/>
      <c r="F4" s="33" t="n"/>
      <c r="G4" s="33" t="n"/>
      <c r="H4" s="33" t="n"/>
    </row>
    <row r="5" ht="28.5" customHeight="1" s="25">
      <c r="A5" s="33" t="inlineStr">
        <is>
          <t>Venue name</t>
        </is>
      </c>
      <c r="B5" s="37" t="inlineStr">
        <is>
          <t>Not confirmed</t>
        </is>
      </c>
      <c r="C5" s="39" t="n"/>
      <c r="D5" s="39" t="n"/>
      <c r="E5" s="39" t="n"/>
      <c r="F5" s="39" t="n"/>
      <c r="G5" s="39" t="n"/>
      <c r="H5" s="39" t="n"/>
    </row>
    <row r="6" ht="37.5" customHeight="1" s="25">
      <c r="A6" s="33" t="inlineStr">
        <is>
          <t>Source / quote reference</t>
        </is>
      </c>
      <c r="B6" s="37" t="inlineStr">
        <is>
          <t>Not confirmed</t>
        </is>
      </c>
      <c r="C6" s="39" t="n"/>
      <c r="D6" s="39" t="n"/>
      <c r="E6" s="39" t="n"/>
      <c r="F6" s="39" t="n"/>
      <c r="G6" s="39" t="n"/>
      <c r="H6" s="39" t="n"/>
    </row>
    <row r="7" ht="28.5" customHeight="1" s="25">
      <c r="A7" s="33" t="inlineStr">
        <is>
          <t>Quote year / checked / expiry</t>
        </is>
      </c>
      <c r="B7" s="37" t="inlineStr">
        <is>
          <t>Not confirmed</t>
        </is>
      </c>
      <c r="C7" s="39" t="n"/>
      <c r="D7" s="39" t="n"/>
      <c r="E7" s="39" t="n"/>
      <c r="F7" s="39" t="n"/>
      <c r="G7" s="39" t="n"/>
      <c r="H7" s="39" t="n"/>
    </row>
    <row r="8" ht="28.5" customHeight="1" s="25">
      <c r="A8" s="33" t="inlineStr">
        <is>
          <t>Our date &amp; guest coverage</t>
        </is>
      </c>
      <c r="B8" s="37" t="inlineStr">
        <is>
          <t>Not confirmed</t>
        </is>
      </c>
      <c r="C8" s="39" t="n"/>
      <c r="D8" s="39" t="n"/>
      <c r="E8" s="39" t="n"/>
      <c r="F8" s="39" t="n"/>
      <c r="G8" s="39" t="n"/>
      <c r="H8" s="39" t="n"/>
    </row>
    <row r="9" ht="28.5" customHeight="1" s="25">
      <c r="A9" s="33" t="inlineStr">
        <is>
          <t>Starting-price label</t>
        </is>
      </c>
      <c r="B9" s="37" t="inlineStr">
        <is>
          <t>Not confirmed</t>
        </is>
      </c>
      <c r="C9" s="39" t="n"/>
      <c r="D9" s="39" t="n"/>
      <c r="E9" s="39" t="n"/>
      <c r="F9" s="39" t="n"/>
      <c r="G9" s="39" t="n"/>
      <c r="H9" s="39" t="n"/>
    </row>
    <row r="10" ht="34" customHeight="1" s="25">
      <c r="A10" s="33" t="inlineStr">
        <is>
          <t>Inclusions match our required scope</t>
        </is>
      </c>
      <c r="B10" s="37" t="inlineStr">
        <is>
          <t>Not confirmed</t>
        </is>
      </c>
      <c r="C10" s="39" t="n"/>
      <c r="D10" s="39" t="n"/>
      <c r="E10" s="39" t="n"/>
      <c r="F10" s="39" t="n"/>
      <c r="G10" s="39" t="n"/>
      <c r="H10" s="39" t="n"/>
    </row>
    <row r="11" ht="28.5" customHeight="1" s="25">
      <c r="A11" s="33" t="inlineStr">
        <is>
          <t>Quote structure</t>
        </is>
      </c>
      <c r="B11" s="37" t="inlineStr">
        <is>
          <t>Not confirmed</t>
        </is>
      </c>
      <c r="C11" s="39" t="n"/>
      <c r="D11" s="39" t="n"/>
      <c r="E11" s="39" t="n"/>
      <c r="F11" s="39" t="n"/>
      <c r="G11" s="39" t="n"/>
      <c r="H11" s="39" t="n"/>
    </row>
    <row r="12" ht="49" customHeight="1" s="25">
      <c r="A12" s="33" t="inlineStr">
        <is>
          <t>Quoted day guests</t>
        </is>
      </c>
      <c r="B12" s="37" t="inlineStr">
        <is>
          <t>Not confirmed</t>
        </is>
      </c>
      <c r="C12" s="33" t="inlineStr">
        <is>
          <t>Quoted evening-only</t>
        </is>
      </c>
      <c r="D12" s="37" t="inlineStr">
        <is>
          <t>Not confirmed</t>
        </is>
      </c>
      <c r="E12" s="33" t="inlineStr">
        <is>
          <t>Quoted date brief</t>
        </is>
      </c>
      <c r="F12" s="37" t="inlineStr">
        <is>
          <t>Not confirmed</t>
        </is>
      </c>
      <c r="G12" s="39" t="n"/>
      <c r="H12" s="39" t="n"/>
    </row>
    <row r="13" ht="30.75" customHeight="1" s="25">
      <c r="A13" s="40" t="inlineStr">
        <is>
          <t>Record the guest counts and copy the SAME date brief from Our brief only when this quote covers them. Changing the brief then blocks this total until the venue reprices it.</t>
        </is>
      </c>
    </row>
    <row r="14" ht="31.5" customHeight="1" s="25">
      <c r="A14" s="41" t="inlineStr">
        <is>
          <t>Starting amount less discount¹</t>
        </is>
      </c>
      <c r="G14" s="42">
        <f>IF(AND(ISNUMBER(G20),ISNUMBER(G21),G20&gt;=G21,OR(G21=0,AND(E20="Included",E21="Included"),AND(E20="Excluded",E21="Excluded",ISNUMBER(F20),F20=F21))),G20-G21,"Not confirmed")</f>
        <v/>
      </c>
    </row>
    <row r="15" ht="31.5" customHeight="1" s="25">
      <c r="A15" s="41" t="inlineStr">
        <is>
          <t>Known priced lines / mixed basis²</t>
        </is>
      </c>
      <c r="G15" s="42">
        <f>IF(COUNT(G20:G36,G40:G41)=0,"Not confirmed",SUM(G20:G36,G40:G41)-2*N(G21))</f>
        <v/>
      </c>
    </row>
    <row r="16" ht="31.5" customHeight="1" s="25">
      <c r="A16" s="41" t="inlineStr">
        <is>
          <t>Venue total / gross³</t>
        </is>
      </c>
      <c r="G16" s="42">
        <f>IF(AND(COUNT(H20:H36)=17,B20="Extra",H20&gt;=H21,SUM(H20:H36)-2*N(H21)&gt;=0),SUM(H20:H36)-2*N(H21),"Not confirmed")</f>
        <v/>
      </c>
    </row>
    <row r="17" ht="31.5" customHeight="1" s="25">
      <c r="A17" s="41" t="inlineStr">
        <is>
          <t>Separate council total / gross³</t>
        </is>
      </c>
      <c r="G17" s="42">
        <f>IF(COUNT(H40:H41)=2,SUM(H40:H41),"Not confirmed")</f>
        <v/>
      </c>
    </row>
    <row r="18" ht="31.5" customHeight="1" s="25">
      <c r="A18" s="41" t="inlineStr">
        <is>
          <t>Final comparable total</t>
        </is>
      </c>
      <c r="G18" s="42">
        <f>IFERROR(IF(AND(ISNUMBER(G16),ISNUMBER(G17),B8="Confirmed",B10="Confirmed",B20="Extra",ISNUMBER(B12),ISNUMBER(D12),B12='Our brief'!B8,D12='Our brief'!B9,F12='Our brief'!B11,B9="Fixed quote",OR(B11="Package",B11="Hire + catering"),AND(LEN(TRIM(CLEAN(SUBSTITUTE(B5," "," "))))&gt;0,TRIM(CLEAN(SUBSTITUTE(B5," "," ")))&lt;&gt;"Not confirmed"),AND(LEN(TRIM(CLEAN(SUBSTITUTE(B6," "," "))))&gt;0,TRIM(CLEAN(SUBSTITUTE(B6," "," ")))&lt;&gt;"Not confirmed"),AND(LEN(TRIM(CLEAN(SUBSTITUTE(B7," "," "))))&gt;0,TRIM(CLEAN(SUBSTITUTE(B7," "," ")))&lt;&gt;"Not confirmed"),ISNUMBER('Our brief'!B10),'Our brief'!B10&gt;0,AND(LEN(TRIM(CLEAN(SUBSTITUTE('Our brief'!B11," "," "))))&gt;0,TRIM(CLEAN(SUBSTITUTE('Our brief'!B11," "," ")))&lt;&gt;"Not confirmed"),AND(LEN(TRIM(CLEAN(SUBSTITUTE(F12," "," "))))&gt;0,TRIM(CLEAN(SUBSTITUTE(F12," "," ")))&lt;&gt;"Not confirmed")),SUM(G16:G17),"Not confirmed"),"Not confirmed")</f>
        <v/>
      </c>
    </row>
    <row r="19" ht="37.5" customHeight="1" s="25">
      <c r="A19" s="43" t="inlineStr">
        <is>
          <t>Cost line</t>
        </is>
      </c>
      <c r="B19" s="43" t="inlineStr">
        <is>
          <t>Status</t>
        </is>
      </c>
      <c r="C19" s="43" t="inlineStr">
        <is>
          <t>Unit / flat £</t>
        </is>
      </c>
      <c r="D19" s="43" t="inlineStr">
        <is>
          <t>Billable units</t>
        </is>
      </c>
      <c r="E19" s="43" t="inlineStr">
        <is>
          <t>VAT in price?</t>
        </is>
      </c>
      <c r="F19" s="43" t="inlineStr">
        <is>
          <t>VAT rate</t>
        </is>
      </c>
      <c r="G19" s="43" t="inlineStr">
        <is>
          <t>Priced amount¹</t>
        </is>
      </c>
      <c r="H19" s="43" t="inlineStr">
        <is>
          <t>Gross amount</t>
        </is>
      </c>
    </row>
    <row r="20" ht="37.5" customHeight="1" s="25">
      <c r="A20" s="33" t="inlineStr">
        <is>
          <t>Hire / package</t>
        </is>
      </c>
      <c r="B20" s="37" t="inlineStr">
        <is>
          <t>Not confirmed</t>
        </is>
      </c>
      <c r="C20" s="44" t="inlineStr">
        <is>
          <t>Not confirmed</t>
        </is>
      </c>
      <c r="D20" s="45" t="n">
        <v>1</v>
      </c>
      <c r="E20" s="37" t="inlineStr">
        <is>
          <t>Not confirmed</t>
        </is>
      </c>
      <c r="F20" s="46" t="inlineStr">
        <is>
          <t>Not confirmed</t>
        </is>
      </c>
      <c r="G20" s="42">
        <f>IF(AND(B20="Extra",ISNUMBER(C20),ISNUMBER(D20),C20&gt;=0,D20&gt;=0),ROUND(C20*D20,2),"Not confirmed")</f>
        <v/>
      </c>
      <c r="H20" s="42">
        <f>IF(OR(B20="Included",B20="Not applicable"),0,IF(ISNUMBER(G20),IF(E20="Included",G20,IF(AND(E20="Excluded",ISNUMBER(F20),F20&gt;=0,F20&lt;=1),ROUND(G20*(1+F20),2),"Not confirmed")),"Not confirmed"))</f>
        <v/>
      </c>
    </row>
    <row r="21" ht="37.5" customHeight="1" s="25">
      <c r="A21" s="33" t="inlineStr">
        <is>
          <t>Discount (deducted once)</t>
        </is>
      </c>
      <c r="B21" s="37" t="inlineStr">
        <is>
          <t>Not confirmed</t>
        </is>
      </c>
      <c r="C21" s="44" t="inlineStr">
        <is>
          <t>Not confirmed</t>
        </is>
      </c>
      <c r="D21" s="45" t="n">
        <v>1</v>
      </c>
      <c r="E21" s="37" t="inlineStr">
        <is>
          <t>Not confirmed</t>
        </is>
      </c>
      <c r="F21" s="46" t="inlineStr">
        <is>
          <t>Not confirmed</t>
        </is>
      </c>
      <c r="G21" s="42">
        <f>IF(OR(B21="Included",B21="Not applicable"),0,IF(AND(B21="Extra",ISNUMBER(C21),ISNUMBER(D21),C21&gt;=0,D21&gt;=0),ROUND(C21*D21,2),"Not confirmed"))</f>
        <v/>
      </c>
      <c r="H21" s="42">
        <f>IF(OR(B21="Included",B21="Not applicable"),0,IF(ISNUMBER(G21),IF(E21="Included",G21,IF(AND(E21="Excluded",ISNUMBER(F21),F21&gt;=0,F21&lt;=1),ROUND(G21*(1+F21),2),"Not confirmed")),"Not confirmed"))</f>
        <v/>
      </c>
    </row>
    <row r="22" ht="37.5" customHeight="1" s="25">
      <c r="A22" s="33" t="inlineStr">
        <is>
          <t>Day food &amp; drink outside base</t>
        </is>
      </c>
      <c r="B22" s="37" t="inlineStr">
        <is>
          <t>Not confirmed</t>
        </is>
      </c>
      <c r="C22" s="44" t="inlineStr">
        <is>
          <t>Not confirmed</t>
        </is>
      </c>
      <c r="D22" s="47">
        <f>IFERROR(IF(AND(ISNUMBER('Our brief'!B8),'Our brief'!B8&gt;=0,MOD('Our brief'!B8,1)=0),'Our brief'!B8,"Not confirmed"),"Not confirmed")</f>
        <v/>
      </c>
      <c r="E22" s="37" t="inlineStr">
        <is>
          <t>Not confirmed</t>
        </is>
      </c>
      <c r="F22" s="46" t="inlineStr">
        <is>
          <t>Not confirmed</t>
        </is>
      </c>
      <c r="G22" s="42">
        <f>IF(OR(B22="Included",B22="Not applicable"),0,IF(AND(B22="Extra",ISNUMBER(C22),ISNUMBER(D22),C22&gt;=0,D22&gt;=0),ROUND(C22*D22,2),"Not confirmed"))</f>
        <v/>
      </c>
      <c r="H22" s="42">
        <f>IF(OR(B22="Included",B22="Not applicable"),0,IF(ISNUMBER(G22),IF(E22="Included",G22,IF(AND(E22="Excluded",ISNUMBER(F22),F22&gt;=0,F22&lt;=1),ROUND(G22*(1+F22),2),"Not confirmed")),"Not confirmed"))</f>
        <v/>
      </c>
    </row>
    <row r="23" ht="37.5" customHeight="1" s="25">
      <c r="A23" s="33" t="inlineStr">
        <is>
          <t>Evening food &amp; drink outside base</t>
        </is>
      </c>
      <c r="B23" s="37" t="inlineStr">
        <is>
          <t>Not confirmed</t>
        </is>
      </c>
      <c r="C23" s="44" t="inlineStr">
        <is>
          <t>Not confirmed</t>
        </is>
      </c>
      <c r="D23" s="47">
        <f>'Our brief'!B10</f>
        <v/>
      </c>
      <c r="E23" s="37" t="inlineStr">
        <is>
          <t>Not confirmed</t>
        </is>
      </c>
      <c r="F23" s="46" t="inlineStr">
        <is>
          <t>Not confirmed</t>
        </is>
      </c>
      <c r="G23" s="42">
        <f>IF(OR(B23="Included",B23="Not applicable"),0,IF(AND(B23="Extra",ISNUMBER(C23),ISNUMBER(D23),C23&gt;=0,D23&gt;=0),ROUND(C23*D23,2),"Not confirmed"))</f>
        <v/>
      </c>
      <c r="H23" s="42">
        <f>IF(OR(B23="Included",B23="Not applicable"),0,IF(ISNUMBER(G23),IF(E23="Included",G23,IF(AND(E23="Excluded",ISNUMBER(F23),F23&gt;=0,F23&lt;=1),ROUND(G23*(1+F23),2),"Not confirmed")),"Not confirmed"))</f>
        <v/>
      </c>
    </row>
    <row r="24" ht="37.5" customHeight="1" s="25">
      <c r="A24" s="33" t="inlineStr">
        <is>
          <t>Corkage</t>
        </is>
      </c>
      <c r="B24" s="37" t="inlineStr">
        <is>
          <t>Not confirmed</t>
        </is>
      </c>
      <c r="C24" s="44" t="inlineStr">
        <is>
          <t>Not confirmed</t>
        </is>
      </c>
      <c r="D24" s="45" t="n">
        <v>1</v>
      </c>
      <c r="E24" s="37" t="inlineStr">
        <is>
          <t>Not confirmed</t>
        </is>
      </c>
      <c r="F24" s="46" t="inlineStr">
        <is>
          <t>Not confirmed</t>
        </is>
      </c>
      <c r="G24" s="42">
        <f>IF(OR(B24="Included",B24="Not applicable"),0,IF(AND(B24="Extra",ISNUMBER(C24),ISNUMBER(D24),C24&gt;=0,D24&gt;=0),ROUND(C24*D24,2),"Not confirmed"))</f>
        <v/>
      </c>
      <c r="H24" s="42">
        <f>IF(OR(B24="Included",B24="Not applicable"),0,IF(ISNUMBER(G24),IF(E24="Included",G24,IF(AND(E24="Excluded",ISNUMBER(F24),F24&gt;=0,F24&lt;=1),ROUND(G24*(1+F24),2),"Not confirmed")),"Not confirmed"))</f>
        <v/>
      </c>
    </row>
    <row r="25" ht="37.5" customHeight="1" s="25">
      <c r="A25" s="33" t="inlineStr">
        <is>
          <t>Cake cutting</t>
        </is>
      </c>
      <c r="B25" s="37" t="inlineStr">
        <is>
          <t>Not confirmed</t>
        </is>
      </c>
      <c r="C25" s="44" t="inlineStr">
        <is>
          <t>Not confirmed</t>
        </is>
      </c>
      <c r="D25" s="45" t="n">
        <v>1</v>
      </c>
      <c r="E25" s="37" t="inlineStr">
        <is>
          <t>Not confirmed</t>
        </is>
      </c>
      <c r="F25" s="46" t="inlineStr">
        <is>
          <t>Not confirmed</t>
        </is>
      </c>
      <c r="G25" s="42">
        <f>IF(OR(B25="Included",B25="Not applicable"),0,IF(AND(B25="Extra",ISNUMBER(C25),ISNUMBER(D25),C25&gt;=0,D25&gt;=0),ROUND(C25*D25,2),"Not confirmed"))</f>
        <v/>
      </c>
      <c r="H25" s="42">
        <f>IF(OR(B25="Included",B25="Not applicable"),0,IF(ISNUMBER(G25),IF(E25="Included",G25,IF(AND(E25="Excluded",ISNUMBER(F25),F25&gt;=0,F25&lt;=1),ROUND(G25*(1+F25),2),"Not confirmed")),"Not confirmed"))</f>
        <v/>
      </c>
    </row>
    <row r="26" ht="37.5" customHeight="1" s="25">
      <c r="A26" s="33" t="inlineStr">
        <is>
          <t>Set-up / dismantling</t>
        </is>
      </c>
      <c r="B26" s="37" t="inlineStr">
        <is>
          <t>Not confirmed</t>
        </is>
      </c>
      <c r="C26" s="44" t="inlineStr">
        <is>
          <t>Not confirmed</t>
        </is>
      </c>
      <c r="D26" s="45" t="n">
        <v>1</v>
      </c>
      <c r="E26" s="37" t="inlineStr">
        <is>
          <t>Not confirmed</t>
        </is>
      </c>
      <c r="F26" s="46" t="inlineStr">
        <is>
          <t>Not confirmed</t>
        </is>
      </c>
      <c r="G26" s="42">
        <f>IF(OR(B26="Included",B26="Not applicable"),0,IF(AND(B26="Extra",ISNUMBER(C26),ISNUMBER(D26),C26&gt;=0,D26&gt;=0),ROUND(C26*D26,2),"Not confirmed"))</f>
        <v/>
      </c>
      <c r="H26" s="42">
        <f>IF(OR(B26="Included",B26="Not applicable"),0,IF(ISNUMBER(G26),IF(E26="Included",G26,IF(AND(E26="Excluded",ISNUMBER(F26),F26&gt;=0,F26&lt;=1),ROUND(G26*(1+F26),2),"Not confirmed")),"Not confirmed"))</f>
        <v/>
      </c>
    </row>
    <row r="27" ht="37.5" customHeight="1" s="25">
      <c r="A27" s="33" t="inlineStr">
        <is>
          <t>Cleaning</t>
        </is>
      </c>
      <c r="B27" s="37" t="inlineStr">
        <is>
          <t>Not confirmed</t>
        </is>
      </c>
      <c r="C27" s="44" t="inlineStr">
        <is>
          <t>Not confirmed</t>
        </is>
      </c>
      <c r="D27" s="45" t="n">
        <v>1</v>
      </c>
      <c r="E27" s="37" t="inlineStr">
        <is>
          <t>Not confirmed</t>
        </is>
      </c>
      <c r="F27" s="46" t="inlineStr">
        <is>
          <t>Not confirmed</t>
        </is>
      </c>
      <c r="G27" s="42">
        <f>IF(OR(B27="Included",B27="Not applicable"),0,IF(AND(B27="Extra",ISNUMBER(C27),ISNUMBER(D27),C27&gt;=0,D27&gt;=0),ROUND(C27*D27,2),"Not confirmed"))</f>
        <v/>
      </c>
      <c r="H27" s="42">
        <f>IF(OR(B27="Included",B27="Not applicable"),0,IF(ISNUMBER(G27),IF(E27="Included",G27,IF(AND(E27="Excluded",ISNUMBER(F27),F27&gt;=0,F27&lt;=1),ROUND(G27*(1+F27),2),"Not confirmed")),"Not confirmed"))</f>
        <v/>
      </c>
    </row>
    <row r="28" ht="37.5" customHeight="1" s="25">
      <c r="A28" s="33" t="inlineStr">
        <is>
          <t>Overtime</t>
        </is>
      </c>
      <c r="B28" s="37" t="inlineStr">
        <is>
          <t>Not confirmed</t>
        </is>
      </c>
      <c r="C28" s="44" t="inlineStr">
        <is>
          <t>Not confirmed</t>
        </is>
      </c>
      <c r="D28" s="45" t="n">
        <v>1</v>
      </c>
      <c r="E28" s="37" t="inlineStr">
        <is>
          <t>Not confirmed</t>
        </is>
      </c>
      <c r="F28" s="46" t="inlineStr">
        <is>
          <t>Not confirmed</t>
        </is>
      </c>
      <c r="G28" s="42">
        <f>IF(OR(B28="Included",B28="Not applicable"),0,IF(AND(B28="Extra",ISNUMBER(C28),ISNUMBER(D28),C28&gt;=0,D28&gt;=0),ROUND(C28*D28,2),"Not confirmed"))</f>
        <v/>
      </c>
      <c r="H28" s="42">
        <f>IF(OR(B28="Included",B28="Not applicable"),0,IF(ISNUMBER(G28),IF(E28="Included",G28,IF(AND(E28="Excluded",ISNUMBER(F28),F28&gt;=0,F28&lt;=1),ROUND(G28*(1+F28),2),"Not confirmed")),"Not confirmed"))</f>
        <v/>
      </c>
    </row>
    <row r="29" ht="37.5" customHeight="1" s="25">
      <c r="A29" s="33" t="inlineStr">
        <is>
          <t>Outside-supplier fee</t>
        </is>
      </c>
      <c r="B29" s="37" t="inlineStr">
        <is>
          <t>Not confirmed</t>
        </is>
      </c>
      <c r="C29" s="44" t="inlineStr">
        <is>
          <t>Not confirmed</t>
        </is>
      </c>
      <c r="D29" s="45" t="n">
        <v>1</v>
      </c>
      <c r="E29" s="37" t="inlineStr">
        <is>
          <t>Not confirmed</t>
        </is>
      </c>
      <c r="F29" s="46" t="inlineStr">
        <is>
          <t>Not confirmed</t>
        </is>
      </c>
      <c r="G29" s="42">
        <f>IF(OR(B29="Included",B29="Not applicable"),0,IF(AND(B29="Extra",ISNUMBER(C29),ISNUMBER(D29),C29&gt;=0,D29&gt;=0),ROUND(C29*D29,2),"Not confirmed"))</f>
        <v/>
      </c>
      <c r="H29" s="42">
        <f>IF(OR(B29="Included",B29="Not applicable"),0,IF(ISNUMBER(G29),IF(E29="Included",G29,IF(AND(E29="Excluded",ISNUMBER(F29),F29&gt;=0,F29&lt;=1),ROUND(G29*(1+F29),2),"Not confirmed")),"Not confirmed"))</f>
        <v/>
      </c>
    </row>
    <row r="30" ht="37.5" customHeight="1" s="25">
      <c r="A30" s="33" t="inlineStr">
        <is>
          <t>Supplier meals</t>
        </is>
      </c>
      <c r="B30" s="37" t="inlineStr">
        <is>
          <t>Not confirmed</t>
        </is>
      </c>
      <c r="C30" s="44" t="inlineStr">
        <is>
          <t>Not confirmed</t>
        </is>
      </c>
      <c r="D30" s="45" t="n">
        <v>1</v>
      </c>
      <c r="E30" s="37" t="inlineStr">
        <is>
          <t>Not confirmed</t>
        </is>
      </c>
      <c r="F30" s="46" t="inlineStr">
        <is>
          <t>Not confirmed</t>
        </is>
      </c>
      <c r="G30" s="42">
        <f>IF(OR(B30="Included",B30="Not applicable"),0,IF(AND(B30="Extra",ISNUMBER(C30),ISNUMBER(D30),C30&gt;=0,D30&gt;=0),ROUND(C30*D30,2),"Not confirmed"))</f>
        <v/>
      </c>
      <c r="H30" s="42">
        <f>IF(OR(B30="Included",B30="Not applicable"),0,IF(ISNUMBER(G30),IF(E30="Included",G30,IF(AND(E30="Excluded",ISNUMBER(F30),F30&gt;=0,F30&lt;=1),ROUND(G30*(1+F30),2),"Not confirmed")),"Not confirmed"))</f>
        <v/>
      </c>
    </row>
    <row r="31" ht="37.5" customHeight="1" s="25">
      <c r="A31" s="33" t="inlineStr">
        <is>
          <t>Venue ceremony room</t>
        </is>
      </c>
      <c r="B31" s="37" t="inlineStr">
        <is>
          <t>Not confirmed</t>
        </is>
      </c>
      <c r="C31" s="44" t="inlineStr">
        <is>
          <t>Not confirmed</t>
        </is>
      </c>
      <c r="D31" s="45" t="n">
        <v>1</v>
      </c>
      <c r="E31" s="37" t="inlineStr">
        <is>
          <t>Not confirmed</t>
        </is>
      </c>
      <c r="F31" s="46" t="inlineStr">
        <is>
          <t>Not confirmed</t>
        </is>
      </c>
      <c r="G31" s="42">
        <f>IF(OR(B31="Included",B31="Not applicable"),0,IF(AND(B31="Extra",ISNUMBER(C31),ISNUMBER(D31),C31&gt;=0,D31&gt;=0),ROUND(C31*D31,2),"Not confirmed"))</f>
        <v/>
      </c>
      <c r="H31" s="42">
        <f>IF(OR(B31="Included",B31="Not applicable"),0,IF(ISNUMBER(G31),IF(E31="Included",G31,IF(AND(E31="Excluded",ISNUMBER(F31),F31&gt;=0,F31&lt;=1),ROUND(G31*(1+F31),2),"Not confirmed")),"Not confirmed"))</f>
        <v/>
      </c>
    </row>
    <row r="32" ht="37.5" customHeight="1" s="25">
      <c r="A32" s="33" t="inlineStr">
        <is>
          <t>Required accommodation</t>
        </is>
      </c>
      <c r="B32" s="37" t="inlineStr">
        <is>
          <t>Not confirmed</t>
        </is>
      </c>
      <c r="C32" s="44" t="inlineStr">
        <is>
          <t>Not confirmed</t>
        </is>
      </c>
      <c r="D32" s="45" t="n">
        <v>1</v>
      </c>
      <c r="E32" s="37" t="inlineStr">
        <is>
          <t>Not confirmed</t>
        </is>
      </c>
      <c r="F32" s="46" t="inlineStr">
        <is>
          <t>Not confirmed</t>
        </is>
      </c>
      <c r="G32" s="42">
        <f>IF(OR(B32="Included",B32="Not applicable"),0,IF(AND(B32="Extra",ISNUMBER(C32),ISNUMBER(D32),C32&gt;=0,D32&gt;=0),ROUND(C32*D32,2),"Not confirmed"))</f>
        <v/>
      </c>
      <c r="H32" s="42">
        <f>IF(OR(B32="Included",B32="Not applicable"),0,IF(ISNUMBER(G32),IF(E32="Included",G32,IF(AND(E32="Excluded",ISNUMBER(F32),F32&gt;=0,F32&lt;=1),ROUND(G32*(1+F32),2),"Not confirmed")),"Not confirmed"))</f>
        <v/>
      </c>
    </row>
    <row r="33" ht="37.5" customHeight="1" s="25">
      <c r="A33" s="33" t="inlineStr">
        <is>
          <t>Required DJ / music</t>
        </is>
      </c>
      <c r="B33" s="37" t="inlineStr">
        <is>
          <t>Not confirmed</t>
        </is>
      </c>
      <c r="C33" s="44" t="inlineStr">
        <is>
          <t>Not confirmed</t>
        </is>
      </c>
      <c r="D33" s="45" t="n">
        <v>1</v>
      </c>
      <c r="E33" s="37" t="inlineStr">
        <is>
          <t>Not confirmed</t>
        </is>
      </c>
      <c r="F33" s="46" t="inlineStr">
        <is>
          <t>Not confirmed</t>
        </is>
      </c>
      <c r="G33" s="42">
        <f>IF(OR(B33="Included",B33="Not applicable"),0,IF(AND(B33="Extra",ISNUMBER(C33),ISNUMBER(D33),C33&gt;=0,D33&gt;=0),ROUND(C33*D33,2),"Not confirmed"))</f>
        <v/>
      </c>
      <c r="H33" s="42">
        <f>IF(OR(B33="Included",B33="Not applicable"),0,IF(ISNUMBER(G33),IF(E33="Included",G33,IF(AND(E33="Excluded",ISNUMBER(F33),F33&gt;=0,F33&lt;=1),ROUND(G33*(1+F33),2),"Not confirmed")),"Not confirmed"))</f>
        <v/>
      </c>
    </row>
    <row r="34" ht="37.5" customHeight="1" s="25">
      <c r="A34" s="33" t="inlineStr">
        <is>
          <t>Other required costs</t>
        </is>
      </c>
      <c r="B34" s="37" t="inlineStr">
        <is>
          <t>Not confirmed</t>
        </is>
      </c>
      <c r="C34" s="44" t="inlineStr">
        <is>
          <t>Not confirmed</t>
        </is>
      </c>
      <c r="D34" s="45" t="n">
        <v>1</v>
      </c>
      <c r="E34" s="37" t="inlineStr">
        <is>
          <t>Not confirmed</t>
        </is>
      </c>
      <c r="F34" s="46" t="inlineStr">
        <is>
          <t>Not confirmed</t>
        </is>
      </c>
      <c r="G34" s="42">
        <f>IF(OR(B34="Included",B34="Not applicable"),0,IF(AND(B34="Extra",ISNUMBER(C34),ISNUMBER(D34),C34&gt;=0,D34&gt;=0),ROUND(C34*D34,2),"Not confirmed"))</f>
        <v/>
      </c>
      <c r="H34" s="42">
        <f>IF(OR(B34="Included",B34="Not applicable"),0,IF(ISNUMBER(G34),IF(E34="Included",G34,IF(AND(E34="Excluded",ISNUMBER(F34),F34&gt;=0,F34&lt;=1),ROUND(G34*(1+F34),2),"Not confirmed")),"Not confirmed"))</f>
        <v/>
      </c>
    </row>
    <row r="35" ht="37.5" customHeight="1" s="25">
      <c r="A35" s="33" t="inlineStr">
        <is>
          <t>Minimum-spend shortfall</t>
        </is>
      </c>
      <c r="B35" s="37" t="inlineStr">
        <is>
          <t>Not confirmed</t>
        </is>
      </c>
      <c r="C35" s="33" t="inlineStr">
        <is>
          <t>Use the dedicated inputs below.</t>
        </is>
      </c>
      <c r="G35" s="42">
        <f>IF(OR(B35="Included",B35="Not applicable"),0,IF(AND(B35="Extra",COUNT(E46:E47)=2,E46&gt;=0,E47&gt;=0,E50="Confirmed"),MAX(0,E46-E47),"Not confirmed"))</f>
        <v/>
      </c>
      <c r="H35" s="42">
        <f>IF(OR(B35="Included",B35="Not applicable"),0,IF(ISNUMBER(G35),IF(E48="Included",G35,IF(AND(E48="Excluded",ISNUMBER(E49),E49&gt;=0,E49&lt;=1),ROUND(G35*(1+E49),2),"Not confirmed")),"Not confirmed"))</f>
        <v/>
      </c>
    </row>
    <row r="36" ht="37.5" customHeight="1" s="25">
      <c r="A36" s="33" t="inlineStr">
        <is>
          <t>Service charge</t>
        </is>
      </c>
      <c r="B36" s="37" t="inlineStr">
        <is>
          <t>Not confirmed</t>
        </is>
      </c>
      <c r="C36" s="33" t="inlineStr">
        <is>
          <t>Use the dedicated inputs below.</t>
        </is>
      </c>
      <c r="G36" s="42">
        <f>IF(OR(B36="Included",B36="Not applicable"),0,IF(AND(B36="Extra",COUNT(E53:E54)=2,E53&gt;=0,E53&lt;=1,E54&gt;=0,E57="Confirmed"),ROUND(E53*E54,2),"Not confirmed"))</f>
        <v/>
      </c>
      <c r="H36" s="42">
        <f>IF(OR(B36="Included",B36="Not applicable"),0,IF(ISNUMBER(G36),IF(E55="Included",G36,IF(AND(E55="Excluded",ISNUMBER(E56),E56&gt;=0,E56&lt;=1),ROUND(G36*(1+E56),2),"Not confirmed")),"Not confirmed"))</f>
        <v/>
      </c>
    </row>
    <row r="37" ht="15" customHeight="1" s="25">
      <c r="A37" s="33" t="n"/>
      <c r="B37" s="33" t="n"/>
      <c r="C37" s="33" t="n"/>
      <c r="D37" s="33" t="n"/>
      <c r="E37" s="33" t="n"/>
      <c r="F37" s="33" t="n"/>
      <c r="G37" s="33" t="n"/>
      <c r="H37" s="33" t="n"/>
    </row>
    <row r="38" ht="31.5" customHeight="1" s="25">
      <c r="A38" s="48" t="inlineStr">
        <is>
          <t>The council sends a separate bill. Do not use a fee from another county or ceremony category.</t>
        </is>
      </c>
    </row>
    <row r="39" ht="15" customHeight="1" s="25">
      <c r="A39" s="33" t="n"/>
      <c r="B39" s="33" t="n"/>
      <c r="C39" s="33" t="n"/>
      <c r="D39" s="33" t="n"/>
      <c r="E39" s="33" t="n"/>
      <c r="F39" s="33" t="n"/>
      <c r="G39" s="33" t="n"/>
      <c r="H39" s="33" t="n"/>
    </row>
    <row r="40" ht="37.5" customHeight="1" s="25">
      <c r="A40" s="33" t="inlineStr">
        <is>
          <t>Council registrar / ceremony</t>
        </is>
      </c>
      <c r="B40" s="37" t="inlineStr">
        <is>
          <t>Not confirmed</t>
        </is>
      </c>
      <c r="C40" s="44" t="inlineStr">
        <is>
          <t>Not confirmed</t>
        </is>
      </c>
      <c r="D40" s="45" t="n">
        <v>1</v>
      </c>
      <c r="E40" s="37" t="inlineStr">
        <is>
          <t>Not confirmed</t>
        </is>
      </c>
      <c r="F40" s="46" t="inlineStr">
        <is>
          <t>Not confirmed</t>
        </is>
      </c>
      <c r="G40" s="42">
        <f>IF(OR(B40="Included",B40="Not applicable"),0,IF(AND(B40="Extra",ISNUMBER(C40),ISNUMBER(D40),C40&gt;=0,D40&gt;=0),ROUND(C40*D40,2),"Not confirmed"))</f>
        <v/>
      </c>
      <c r="H40" s="42">
        <f>IF(OR(B40="Included",B40="Not applicable"),0,IF(ISNUMBER(G40),IF(E40="Included",G40,IF(AND(E40="Excluded",ISNUMBER(F40),F40&gt;=0,F40&lt;=1),ROUND(G40*(1+F40),2),"Not confirmed")),"Not confirmed"))</f>
        <v/>
      </c>
    </row>
    <row r="41" ht="37.5" customHeight="1" s="25">
      <c r="A41" s="33" t="inlineStr">
        <is>
          <t>Other council / notice / certificates</t>
        </is>
      </c>
      <c r="B41" s="37" t="inlineStr">
        <is>
          <t>Not confirmed</t>
        </is>
      </c>
      <c r="C41" s="44" t="inlineStr">
        <is>
          <t>Not confirmed</t>
        </is>
      </c>
      <c r="D41" s="45" t="n">
        <v>1</v>
      </c>
      <c r="E41" s="37" t="inlineStr">
        <is>
          <t>Not confirmed</t>
        </is>
      </c>
      <c r="F41" s="46" t="inlineStr">
        <is>
          <t>Not confirmed</t>
        </is>
      </c>
      <c r="G41" s="42">
        <f>IF(OR(B41="Included",B41="Not applicable"),0,IF(AND(B41="Extra",ISNUMBER(C41),ISNUMBER(D41),C41&gt;=0,D41&gt;=0),ROUND(C41*D41,2),"Not confirmed"))</f>
        <v/>
      </c>
      <c r="H41" s="42">
        <f>IF(OR(B41="Included",B41="Not applicable"),0,IF(ISNUMBER(G41),IF(E41="Included",G41,IF(AND(E41="Excluded",ISNUMBER(F41),F41&gt;=0,F41&lt;=1),ROUND(G41*(1+F41),2),"Not confirmed")),"Not confirmed"))</f>
        <v/>
      </c>
    </row>
    <row r="42" ht="15" customHeight="1" s="25">
      <c r="A42" s="33" t="n"/>
      <c r="B42" s="33" t="n"/>
      <c r="C42" s="33" t="n"/>
      <c r="D42" s="33" t="n"/>
      <c r="E42" s="33" t="n"/>
      <c r="F42" s="33" t="n"/>
      <c r="G42" s="33" t="n"/>
      <c r="H42" s="33" t="n"/>
    </row>
    <row r="43" ht="33" customHeight="1" s="25">
      <c r="A43" s="49" t="inlineStr">
        <is>
          <t>Refundable bond / cash held separately (gross £)</t>
        </is>
      </c>
      <c r="E43" s="44" t="inlineStr">
        <is>
          <t>Not confirmed</t>
        </is>
      </c>
      <c r="F43" s="39" t="n"/>
      <c r="G43" s="39" t="n"/>
      <c r="H43" s="39" t="n"/>
    </row>
    <row r="44" ht="33.75" customHeight="1" s="25">
      <c r="A44" s="34" t="inlineStr">
        <is>
          <t>A bond is not in the expense total. Deposits credited to the final bill also belong in the Payment Tracker, not as extra costs here.</t>
        </is>
      </c>
    </row>
    <row r="45" ht="30" customHeight="1" s="25">
      <c r="A45" s="50" t="inlineStr">
        <is>
          <t>Minimum spend / add only the confirmed shortfall</t>
        </is>
      </c>
    </row>
    <row r="46" ht="30" customHeight="1" s="25">
      <c r="A46" s="33" t="inlineStr">
        <is>
          <t>Contract minimum £</t>
        </is>
      </c>
      <c r="E46" s="44" t="inlineStr">
        <is>
          <t>Not confirmed</t>
        </is>
      </c>
      <c r="F46" s="39" t="n"/>
      <c r="G46" s="39" t="n"/>
      <c r="H46" s="39" t="n"/>
    </row>
    <row r="47" ht="30" customHeight="1" s="25">
      <c r="A47" s="33" t="inlineStr">
        <is>
          <t>Qualifying spend already counted £</t>
        </is>
      </c>
      <c r="E47" s="44" t="inlineStr">
        <is>
          <t>Not confirmed</t>
        </is>
      </c>
      <c r="F47" s="39" t="n"/>
      <c r="G47" s="39" t="n"/>
      <c r="H47" s="39" t="n"/>
    </row>
    <row r="48" ht="30" customHeight="1" s="25">
      <c r="A48" s="33" t="inlineStr">
        <is>
          <t>VAT basis of BOTH amounts</t>
        </is>
      </c>
      <c r="E48" s="37" t="inlineStr">
        <is>
          <t>Not confirmed</t>
        </is>
      </c>
      <c r="F48" s="39" t="n"/>
      <c r="G48" s="39" t="n"/>
      <c r="H48" s="39" t="n"/>
    </row>
    <row r="49" ht="30" customHeight="1" s="25">
      <c r="A49" s="33" t="inlineStr">
        <is>
          <t>VAT rate if excluded</t>
        </is>
      </c>
      <c r="E49" s="46" t="inlineStr">
        <is>
          <t>Not confirmed</t>
        </is>
      </c>
      <c r="F49" s="39" t="n"/>
      <c r="G49" s="39" t="n"/>
      <c r="H49" s="39" t="n"/>
    </row>
    <row r="50" ht="30" customHeight="1" s="25">
      <c r="A50" s="33" t="inlineStr">
        <is>
          <t>Scope / qualifying-spend rule confirmed</t>
        </is>
      </c>
      <c r="E50" s="37" t="inlineStr">
        <is>
          <t>Not confirmed</t>
        </is>
      </c>
      <c r="F50" s="39" t="n"/>
      <c r="G50" s="39" t="n"/>
      <c r="H50" s="39" t="n"/>
    </row>
    <row r="51" ht="42" customHeight="1" s="25">
      <c r="A51" s="34" t="inlineStr">
        <is>
          <t>Shortfall = MAX(0, minimum − eligible spend). Do not add the whole floor to catering already counted. Ask whether guest-paid bar purchases count and whether a separate hire fee applies.</t>
        </is>
      </c>
    </row>
    <row r="52" ht="30" customHeight="1" s="25">
      <c r="A52" s="50" t="inlineStr">
        <is>
          <t>Service charge / ask what the percentage applies to</t>
        </is>
      </c>
    </row>
    <row r="53" ht="30" customHeight="1" s="25">
      <c r="A53" s="33" t="inlineStr">
        <is>
          <t>Compulsory service charge %</t>
        </is>
      </c>
      <c r="E53" s="46" t="inlineStr">
        <is>
          <t>Not confirmed</t>
        </is>
      </c>
      <c r="F53" s="39" t="n"/>
      <c r="G53" s="39" t="n"/>
      <c r="H53" s="39" t="n"/>
    </row>
    <row r="54" ht="30" customHeight="1" s="25">
      <c r="A54" s="33" t="inlineStr">
        <is>
          <t>Venue-confirmed chargeable base £</t>
        </is>
      </c>
      <c r="E54" s="44" t="inlineStr">
        <is>
          <t>Not confirmed</t>
        </is>
      </c>
      <c r="F54" s="39" t="n"/>
      <c r="G54" s="39" t="n"/>
      <c r="H54" s="39" t="n"/>
    </row>
    <row r="55" ht="30" customHeight="1" s="25">
      <c r="A55" s="33" t="inlineStr">
        <is>
          <t>VAT included in calculated service?</t>
        </is>
      </c>
      <c r="E55" s="37" t="inlineStr">
        <is>
          <t>Not confirmed</t>
        </is>
      </c>
      <c r="F55" s="39" t="n"/>
      <c r="G55" s="39" t="n"/>
      <c r="H55" s="39" t="n"/>
    </row>
    <row r="56" ht="30" customHeight="1" s="25">
      <c r="A56" s="33" t="inlineStr">
        <is>
          <t>VAT rate on service if excluded</t>
        </is>
      </c>
      <c r="E56" s="46" t="inlineStr">
        <is>
          <t>Not confirmed</t>
        </is>
      </c>
      <c r="F56" s="39" t="n"/>
      <c r="G56" s="39" t="n"/>
      <c r="H56" s="39" t="n"/>
    </row>
    <row r="57" ht="30" customHeight="1" s="25">
      <c r="A57" s="33" t="inlineStr">
        <is>
          <t>Chargeable base confirmed in writing</t>
        </is>
      </c>
      <c r="E57" s="37" t="inlineStr">
        <is>
          <t>Not confirmed</t>
        </is>
      </c>
      <c r="F57" s="39" t="n"/>
      <c r="G57" s="39" t="n"/>
      <c r="H57" s="39" t="n"/>
    </row>
    <row r="58" ht="39.75" customHeight="1" s="25">
      <c r="A58" s="34" t="inlineStr">
        <is>
          <t>Never assume service applies to every line. Use the venue’s agreed base, including any minimum-spend shortfall only if its terms require it. VAT treatment may differ from the base quote.</t>
        </is>
      </c>
    </row>
    <row r="59" ht="15" customHeight="1" s="25">
      <c r="A59" s="33" t="n"/>
      <c r="B59" s="33" t="n"/>
      <c r="C59" s="33" t="n"/>
      <c r="D59" s="33" t="n"/>
      <c r="E59" s="33" t="n"/>
      <c r="F59" s="33" t="n"/>
      <c r="G59" s="33" t="n"/>
      <c r="H59" s="33" t="n"/>
    </row>
    <row r="60" ht="30" customHeight="1" s="25">
      <c r="A60" s="50" t="inlineStr">
        <is>
          <t>What still needs an answer?</t>
        </is>
      </c>
    </row>
    <row r="61" ht="42.75" customHeight="1" s="25">
      <c r="A61" s="33" t="inlineStr">
        <is>
          <t>Package allowances / billable extras</t>
        </is>
      </c>
      <c r="D61" s="37" t="inlineStr">
        <is>
          <t>Not confirmed</t>
        </is>
      </c>
      <c r="E61" s="39" t="n"/>
      <c r="F61" s="39" t="n"/>
      <c r="G61" s="39" t="n"/>
      <c r="H61" s="39" t="n"/>
    </row>
    <row r="62" ht="42.75" customHeight="1" s="25">
      <c r="A62" s="33" t="inlineStr">
        <is>
          <t>Food, drinks &amp; evening coverage</t>
        </is>
      </c>
      <c r="D62" s="37" t="inlineStr">
        <is>
          <t>Not confirmed</t>
        </is>
      </c>
      <c r="E62" s="39" t="n"/>
      <c r="F62" s="39" t="n"/>
      <c r="G62" s="39" t="n"/>
      <c r="H62" s="39" t="n"/>
    </row>
    <row r="63" ht="42.75" customHeight="1" s="25">
      <c r="A63" s="33" t="inlineStr">
        <is>
          <t>Rooms / furniture / hours / staff</t>
        </is>
      </c>
      <c r="D63" s="37" t="inlineStr">
        <is>
          <t>Not confirmed</t>
        </is>
      </c>
      <c r="E63" s="39" t="n"/>
      <c r="F63" s="39" t="n"/>
      <c r="G63" s="39" t="n"/>
      <c r="H63" s="39" t="n"/>
    </row>
    <row r="64" ht="42.75" customHeight="1" s="25">
      <c r="A64" s="33" t="inlineStr">
        <is>
          <t>DJ / suppliers / accommodation</t>
        </is>
      </c>
      <c r="D64" s="37" t="inlineStr">
        <is>
          <t>Not confirmed</t>
        </is>
      </c>
      <c r="E64" s="39" t="n"/>
      <c r="F64" s="39" t="n"/>
      <c r="G64" s="39" t="n"/>
      <c r="H64" s="39" t="n"/>
    </row>
    <row r="65" ht="42.75" customHeight="1" s="25">
      <c r="A65" s="33" t="inlineStr">
        <is>
          <t>Minimum and guest-paid bar scope</t>
        </is>
      </c>
      <c r="D65" s="37" t="inlineStr">
        <is>
          <t>Not confirmed</t>
        </is>
      </c>
      <c r="E65" s="39" t="n"/>
      <c r="F65" s="39" t="n"/>
      <c r="G65" s="39" t="n"/>
      <c r="H65" s="39" t="n"/>
    </row>
    <row r="66" ht="42.75" customHeight="1" s="25">
      <c r="A66" s="33" t="inlineStr">
        <is>
          <t>Other required costs / VAT treatment</t>
        </is>
      </c>
      <c r="D66" s="37" t="inlineStr">
        <is>
          <t>Not confirmed</t>
        </is>
      </c>
      <c r="E66" s="39" t="n"/>
      <c r="F66" s="39" t="n"/>
      <c r="G66" s="39" t="n"/>
      <c r="H66" s="39" t="n"/>
    </row>
    <row r="67" ht="42.75" customHeight="1" s="25">
      <c r="A67" s="33" t="inlineStr">
        <is>
          <t>Council / ceremony category / evidence</t>
        </is>
      </c>
      <c r="D67" s="37" t="inlineStr">
        <is>
          <t>Not confirmed</t>
        </is>
      </c>
      <c r="E67" s="39" t="n"/>
      <c r="F67" s="39" t="n"/>
      <c r="G67" s="39" t="n"/>
      <c r="H67" s="39" t="n"/>
    </row>
    <row r="68" ht="42.75" customHeight="1" s="25">
      <c r="A68" s="33" t="inlineStr">
        <is>
          <t>Next question / contact / follow-up</t>
        </is>
      </c>
      <c r="D68" s="37" t="inlineStr">
        <is>
          <t>Not confirmed</t>
        </is>
      </c>
      <c r="E68" s="39" t="n"/>
      <c r="F68" s="39" t="n"/>
      <c r="G68" s="39" t="n"/>
      <c r="H68" s="39" t="n"/>
    </row>
    <row r="69" ht="15" customHeight="1" s="25">
      <c r="A69" s="33" t="n"/>
      <c r="B69" s="33" t="n"/>
      <c r="C69" s="33" t="n"/>
      <c r="D69" s="33" t="n"/>
      <c r="E69" s="33" t="n"/>
      <c r="F69" s="33" t="n"/>
      <c r="G69" s="33" t="n"/>
      <c r="H69" s="33" t="n"/>
    </row>
    <row r="70" ht="39.75" customHeight="1" s="25">
      <c r="A70" s="34" t="inlineStr">
        <is>
          <t>¹ Starting amount uses matching VAT bases, or a zero adjustment; mixed bases stay pending in that row. “From” remains a starting price. ² Priced lines are a partial arithmetic sum in source bases, which may differ. Read the gross column for VAT-comparable amounts. Unknown costs are not estimated.</t>
        </is>
      </c>
    </row>
    <row r="71" ht="39.75" customHeight="1" s="25">
      <c r="A71" s="34" t="inlineStr">
        <is>
          <t>³ Gross totals appear only when all their cost lines are resolved. The final comparable total also needs a fixed personal quote, matching date/guests and matching required scope. Blank or Not confirmed is never evidence of £0.</t>
        </is>
      </c>
    </row>
    <row r="72" ht="39.75" customHeight="1" s="25">
      <c r="A72" s="34" t="inlineStr">
        <is>
          <t>No winner or saving is calculated from incomplete totals. Complete all questions and confirm costs directly with the venue and council before paying a deposit.</t>
        </is>
      </c>
    </row>
    <row r="73" ht="15" customHeight="1" s="25">
      <c r="A73" s="33" t="n"/>
      <c r="B73" s="33" t="n"/>
      <c r="C73" s="33" t="n"/>
      <c r="D73" s="33" t="n"/>
      <c r="E73" s="33" t="n"/>
      <c r="F73" s="33" t="n"/>
      <c r="G73" s="33" t="n"/>
      <c r="H73" s="33" t="n"/>
    </row>
    <row r="74" ht="15" customHeight="1" s="25">
      <c r="A74" s="33" t="n"/>
      <c r="B74" s="33" t="n"/>
      <c r="C74" s="33" t="n"/>
      <c r="D74" s="33" t="n"/>
      <c r="E74" s="33" t="n"/>
      <c r="F74" s="33" t="n"/>
      <c r="G74" s="33" t="n"/>
      <c r="H74" s="33" t="n"/>
    </row>
    <row r="75" ht="15" customHeight="1" s="25">
      <c r="A75" s="33" t="n"/>
      <c r="B75" s="33" t="n"/>
      <c r="C75" s="33" t="n"/>
      <c r="D75" s="33" t="n"/>
      <c r="E75" s="33" t="n"/>
      <c r="F75" s="33" t="n"/>
      <c r="G75" s="33" t="n"/>
      <c r="H75" s="33" t="n"/>
    </row>
    <row r="76" ht="15" customHeight="1" s="25">
      <c r="A76" s="33" t="n"/>
      <c r="B76" s="33" t="n"/>
      <c r="C76" s="33" t="n"/>
      <c r="D76" s="33" t="n"/>
      <c r="E76" s="33" t="n"/>
      <c r="F76" s="33" t="n"/>
      <c r="G76" s="33" t="n"/>
      <c r="H76" s="33" t="n"/>
    </row>
    <row r="77" ht="15" customHeight="1" s="25">
      <c r="A77" s="33" t="n"/>
      <c r="B77" s="33" t="n"/>
      <c r="C77" s="33" t="n"/>
      <c r="D77" s="33" t="n"/>
      <c r="E77" s="33" t="n"/>
      <c r="F77" s="33" t="n"/>
      <c r="G77" s="33" t="n"/>
      <c r="H77" s="33" t="n"/>
    </row>
    <row r="78" ht="15" customHeight="1" s="25">
      <c r="A78" s="33" t="n"/>
      <c r="B78" s="33" t="n"/>
      <c r="C78" s="33" t="n"/>
      <c r="D78" s="33" t="n"/>
      <c r="E78" s="33" t="n"/>
      <c r="F78" s="33" t="n"/>
      <c r="G78" s="33" t="n"/>
      <c r="H78" s="33" t="n"/>
    </row>
    <row r="79" ht="15" customHeight="1" s="25">
      <c r="A79" s="33" t="n"/>
      <c r="B79" s="33" t="n"/>
      <c r="C79" s="33" t="n"/>
      <c r="D79" s="33" t="n"/>
      <c r="E79" s="33" t="n"/>
      <c r="F79" s="33" t="n"/>
      <c r="G79" s="33" t="n"/>
      <c r="H79" s="33" t="n"/>
    </row>
    <row r="80" ht="15" customHeight="1" s="25">
      <c r="A80" s="33" t="n"/>
      <c r="B80" s="33" t="n"/>
      <c r="C80" s="33" t="n"/>
      <c r="D80" s="33" t="n"/>
      <c r="E80" s="33" t="n"/>
      <c r="F80" s="33" t="n"/>
      <c r="G80" s="33" t="n"/>
      <c r="H80" s="33" t="n"/>
    </row>
  </sheetData>
  <sheetProtection selectLockedCells="0" selectUnlockedCells="0" sheet="1" objects="0" insertRows="1" insertHyperlinks="1" autoFilter="1" scenarios="0" formatColumns="1" deleteColumns="1" insertColumns="1" pivotTables="1" deleteRows="1" formatCells="1" formatRows="1" sort="1"/>
  <mergeCells count="72">
    <mergeCell ref="A16:F16"/>
    <mergeCell ref="A66:C66"/>
    <mergeCell ref="B9:H9"/>
    <mergeCell ref="A53:D53"/>
    <mergeCell ref="E57:H57"/>
    <mergeCell ref="A51:H51"/>
    <mergeCell ref="D63:H63"/>
    <mergeCell ref="B6:H6"/>
    <mergeCell ref="E54:H54"/>
    <mergeCell ref="A60:H60"/>
    <mergeCell ref="A43:D43"/>
    <mergeCell ref="A18:F18"/>
    <mergeCell ref="A45:H45"/>
    <mergeCell ref="A1:H1"/>
    <mergeCell ref="B5:H5"/>
    <mergeCell ref="G17:H17"/>
    <mergeCell ref="A47:D47"/>
    <mergeCell ref="D65:H65"/>
    <mergeCell ref="A70:H70"/>
    <mergeCell ref="E56:H56"/>
    <mergeCell ref="E53:H53"/>
    <mergeCell ref="E47:H47"/>
    <mergeCell ref="A14:F14"/>
    <mergeCell ref="E43:H43"/>
    <mergeCell ref="A48:D48"/>
    <mergeCell ref="E50:H50"/>
    <mergeCell ref="A62:C62"/>
    <mergeCell ref="A17:F17"/>
    <mergeCell ref="B7:H7"/>
    <mergeCell ref="A49:D49"/>
    <mergeCell ref="D61:H61"/>
    <mergeCell ref="G18:H18"/>
    <mergeCell ref="E55:H55"/>
    <mergeCell ref="D66:H66"/>
    <mergeCell ref="A3:H3"/>
    <mergeCell ref="E48:H48"/>
    <mergeCell ref="A63:C63"/>
    <mergeCell ref="A68:C68"/>
    <mergeCell ref="C35:F35"/>
    <mergeCell ref="G15:H15"/>
    <mergeCell ref="A2:H2"/>
    <mergeCell ref="A71:H71"/>
    <mergeCell ref="A54:D54"/>
    <mergeCell ref="A67:C67"/>
    <mergeCell ref="G14:H14"/>
    <mergeCell ref="B11:H11"/>
    <mergeCell ref="D62:H62"/>
    <mergeCell ref="A46:D46"/>
    <mergeCell ref="A15:F15"/>
    <mergeCell ref="A64:C64"/>
    <mergeCell ref="B8:H8"/>
    <mergeCell ref="A56:D56"/>
    <mergeCell ref="D68:H68"/>
    <mergeCell ref="G16:H16"/>
    <mergeCell ref="A50:D50"/>
    <mergeCell ref="A38:H38"/>
    <mergeCell ref="D64:H64"/>
    <mergeCell ref="A61:C61"/>
    <mergeCell ref="A52:H52"/>
    <mergeCell ref="A72:H72"/>
    <mergeCell ref="A55:D55"/>
    <mergeCell ref="D67:H67"/>
    <mergeCell ref="A13:H13"/>
    <mergeCell ref="E46:H46"/>
    <mergeCell ref="A44:H44"/>
    <mergeCell ref="B10:H10"/>
    <mergeCell ref="F12:H12"/>
    <mergeCell ref="A57:D57"/>
    <mergeCell ref="E49:H49"/>
    <mergeCell ref="A65:C65"/>
    <mergeCell ref="C36:F36"/>
    <mergeCell ref="A58:H58"/>
  </mergeCells>
  <conditionalFormatting sqref="G14:H18">
    <cfRule type="expression" rank="0" priority="2" equalAverage="0" aboveAverage="0" dxfId="0" text="" percent="0" bottom="0">
      <formula>G14="Not confirmed"</formula>
    </cfRule>
  </conditionalFormatting>
  <conditionalFormatting sqref="G20:H41">
    <cfRule type="expression" rank="0" priority="3" equalAverage="0" aboveAverage="0" dxfId="0" text="" percent="0" bottom="0">
      <formula>G20="Not confirmed"</formula>
    </cfRule>
  </conditionalFormatting>
  <dataValidations count="108">
    <dataValidation sqref="B12" showDropDown="0" showInputMessage="0" showErrorMessage="1" allowBlank="1" errorTitle="Number or Not confirmed" error="Use a non-negative number (percentages 0%–100%) or Not confirmed." type="custom" errorStyle="stop" operator="between">
      <formula1>OR(B12="Not confirmed",AND(ISNUMBER(B12),B12&gt;=0))</formula1>
      <formula2>0</formula2>
    </dataValidation>
    <dataValidation sqref="D12" showDropDown="0" showInputMessage="0" showErrorMessage="1" allowBlank="1" errorTitle="Number or Not confirmed" error="Use a non-negative number (percentages 0%–100%) or Not confirmed." type="custom" errorStyle="stop" operator="between">
      <formula1>OR(D12="Not confirmed",AND(ISNUMBER(D12),D12&gt;=0))</formula1>
      <formula2>0</formula2>
    </dataValidation>
    <dataValidation sqref="B5" showDropDown="0" showInputMessage="0" showErrorMessage="1" allowBlank="1" errorTitle="Enter an answer or Not confirmed" error="Spaces alone are not an answer. Keep missing information as Not confirmed." type="custom" errorStyle="stop" operator="between">
      <formula1>IFERROR(OR(B5="Not confirmed",AND(LEN(TRIM(CLEAN(SUBSTITUTE(B5," "," "))))&gt;0,TRIM(CLEAN(SUBSTITUTE(B5," "," ")))&lt;&gt;"Not confirmed")),0)</formula1>
      <formula2>0</formula2>
    </dataValidation>
    <dataValidation sqref="B6" showDropDown="0" showInputMessage="0" showErrorMessage="1" allowBlank="1" errorTitle="Enter an answer or Not confirmed" error="Spaces alone are not an answer. Keep missing information as Not confirmed." type="custom" errorStyle="stop" operator="between">
      <formula1>IFERROR(OR(B6="Not confirmed",AND(LEN(TRIM(CLEAN(SUBSTITUTE(B6," "," "))))&gt;0,TRIM(CLEAN(SUBSTITUTE(B6," "," ")))&lt;&gt;"Not confirmed")),0)</formula1>
      <formula2>0</formula2>
    </dataValidation>
    <dataValidation sqref="B7" showDropDown="0" showInputMessage="0" showErrorMessage="1" allowBlank="1" errorTitle="Enter an answer or Not confirmed" error="Spaces alone are not an answer. Keep missing information as Not confirmed." type="custom" errorStyle="stop" operator="between">
      <formula1>IFERROR(OR(B7="Not confirmed",AND(LEN(TRIM(CLEAN(SUBSTITUTE(B7," "," "))))&gt;0,TRIM(CLEAN(SUBSTITUTE(B7," "," ")))&lt;&gt;"Not confirmed")),0)</formula1>
      <formula2>0</formula2>
    </dataValidation>
    <dataValidation sqref="F12" showDropDown="0" showInputMessage="0" showErrorMessage="1" allowBlank="1" errorTitle="Enter an answer or Not confirmed" error="Spaces alone are not an answer. Keep missing information as Not confirmed." type="custom" errorStyle="stop" operator="between">
      <formula1>IFERROR(OR(F12="Not confirmed",AND(LEN(TRIM(CLEAN(SUBSTITUTE(F12," "," "))))&gt;0,TRIM(CLEAN(SUBSTITUTE(F12," "," ")))&lt;&gt;"Not confirmed")),0)</formula1>
      <formula2>0</formula2>
    </dataValidation>
    <dataValidation sqref="B8"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"Confirmed,Not confirmed"</formula1>
      <formula2>0</formula2>
    </dataValidation>
    <dataValidation sqref="B10"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"Confirmed,Not confirmed"</formula1>
      <formula2>0</formula2>
    </dataValidation>
    <dataValidation sqref="B9"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"Fixed quote,Published package,From,Not confirmed"</formula1>
      <formula2>0</formula2>
    </dataValidation>
    <dataValidation sqref="B11"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"Package,Hire + catering,Not confirmed"</formula1>
      <formula2>0</formula2>
    </dataValidation>
    <dataValidation sqref="B20"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"Extra,Not confirmed"</formula1>
      <formula2>0</formula2>
    </dataValidation>
    <dataValidation sqref="C20" showDropDown="0" showInputMessage="0" showErrorMessage="1" allowBlank="1" errorTitle="Number or Not confirmed" error="Use a non-negative number (percentages 0%–100%) or Not confirmed." type="custom" errorStyle="stop" operator="between">
      <formula1>OR(C20="Not confirmed",AND(ISNUMBER(C20),C20&gt;=0))</formula1>
      <formula2>0</formula2>
    </dataValidation>
    <dataValidation sqref="D20" showDropDown="0" showInputMessage="0" showErrorMessage="1" allowBlank="1" errorTitle="Number or Not confirmed" error="Use a non-negative number (percentages 0%–100%) or Not confirmed." type="custom" errorStyle="stop" operator="between">
      <formula1>OR(D20="Not confirmed",AND(ISNUMBER(D20),D20&gt;=0))</formula1>
      <formula2>0</formula2>
    </dataValidation>
    <dataValidation sqref="F20" showDropDown="0" showInputMessage="0" showErrorMessage="1" allowBlank="1" errorTitle="Number or Not confirmed" error="Use a non-negative number (percentages 0%–100%) or Not confirmed." type="custom" errorStyle="stop" operator="between">
      <formula1>OR(F20="Not confirmed",AND(ISNUMBER(F20),F20&gt;=0,F20&lt;=1))</formula1>
      <formula2>0</formula2>
    </dataValidation>
    <dataValidation sqref="E20"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21"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21" showDropDown="0" showInputMessage="0" showErrorMessage="1" allowBlank="1" errorTitle="Number or Not confirmed" error="Use a non-negative number (percentages 0%–100%) or Not confirmed." type="custom" errorStyle="stop" operator="between">
      <formula1>OR(C21="Not confirmed",AND(ISNUMBER(C21),C21&gt;=0))</formula1>
      <formula2>0</formula2>
    </dataValidation>
    <dataValidation sqref="D21" showDropDown="0" showInputMessage="0" showErrorMessage="1" allowBlank="1" errorTitle="Number or Not confirmed" error="Use a non-negative number (percentages 0%–100%) or Not confirmed." type="custom" errorStyle="stop" operator="between">
      <formula1>OR(D21="Not confirmed",AND(ISNUMBER(D21),D21&gt;=0))</formula1>
      <formula2>0</formula2>
    </dataValidation>
    <dataValidation sqref="F21" showDropDown="0" showInputMessage="0" showErrorMessage="1" allowBlank="1" errorTitle="Number or Not confirmed" error="Use a non-negative number (percentages 0%–100%) or Not confirmed." type="custom" errorStyle="stop" operator="between">
      <formula1>OR(F21="Not confirmed",AND(ISNUMBER(F21),F21&gt;=0,F21&lt;=1))</formula1>
      <formula2>0</formula2>
    </dataValidation>
    <dataValidation sqref="E21"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22"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22" showDropDown="0" showInputMessage="0" showErrorMessage="1" allowBlank="1" errorTitle="Number or Not confirmed" error="Use a non-negative number (percentages 0%–100%) or Not confirmed." type="custom" errorStyle="stop" operator="between">
      <formula1>OR(C22="Not confirmed",AND(ISNUMBER(C22),C22&gt;=0))</formula1>
      <formula2>0</formula2>
    </dataValidation>
    <dataValidation sqref="D22" showDropDown="0" showInputMessage="0" showErrorMessage="1" allowBlank="1" errorTitle="Number or Not confirmed" error="Use a non-negative number (percentages 0%–100%) or Not confirmed." type="custom" errorStyle="stop" operator="between">
      <formula1>OR(D22="Not confirmed",AND(ISNUMBER(D22),D22&gt;=0))</formula1>
      <formula2>0</formula2>
    </dataValidation>
    <dataValidation sqref="F22" showDropDown="0" showInputMessage="0" showErrorMessage="1" allowBlank="1" errorTitle="Number or Not confirmed" error="Use a non-negative number (percentages 0%–100%) or Not confirmed." type="custom" errorStyle="stop" operator="between">
      <formula1>OR(F22="Not confirmed",AND(ISNUMBER(F22),F22&gt;=0,F22&lt;=1))</formula1>
      <formula2>0</formula2>
    </dataValidation>
    <dataValidation sqref="E22"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23"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23" showDropDown="0" showInputMessage="0" showErrorMessage="1" allowBlank="1" errorTitle="Number or Not confirmed" error="Use a non-negative number (percentages 0%–100%) or Not confirmed." type="custom" errorStyle="stop" operator="between">
      <formula1>OR(C23="Not confirmed",AND(ISNUMBER(C23),C23&gt;=0))</formula1>
      <formula2>0</formula2>
    </dataValidation>
    <dataValidation sqref="D23" showDropDown="0" showInputMessage="0" showErrorMessage="1" allowBlank="1" errorTitle="Number or Not confirmed" error="Use a non-negative number (percentages 0%–100%) or Not confirmed." type="custom" errorStyle="stop" operator="between">
      <formula1>OR(D23="Not confirmed",AND(ISNUMBER(D23),D23&gt;=0))</formula1>
      <formula2>0</formula2>
    </dataValidation>
    <dataValidation sqref="F23" showDropDown="0" showInputMessage="0" showErrorMessage="1" allowBlank="1" errorTitle="Number or Not confirmed" error="Use a non-negative number (percentages 0%–100%) or Not confirmed." type="custom" errorStyle="stop" operator="between">
      <formula1>OR(F23="Not confirmed",AND(ISNUMBER(F23),F23&gt;=0,F23&lt;=1))</formula1>
      <formula2>0</formula2>
    </dataValidation>
    <dataValidation sqref="E23"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24"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24" showDropDown="0" showInputMessage="0" showErrorMessage="1" allowBlank="1" errorTitle="Number or Not confirmed" error="Use a non-negative number (percentages 0%–100%) or Not confirmed." type="custom" errorStyle="stop" operator="between">
      <formula1>OR(C24="Not confirmed",AND(ISNUMBER(C24),C24&gt;=0))</formula1>
      <formula2>0</formula2>
    </dataValidation>
    <dataValidation sqref="D24" showDropDown="0" showInputMessage="0" showErrorMessage="1" allowBlank="1" errorTitle="Number or Not confirmed" error="Use a non-negative number (percentages 0%–100%) or Not confirmed." type="custom" errorStyle="stop" operator="between">
      <formula1>OR(D24="Not confirmed",AND(ISNUMBER(D24),D24&gt;=0))</formula1>
      <formula2>0</formula2>
    </dataValidation>
    <dataValidation sqref="F24" showDropDown="0" showInputMessage="0" showErrorMessage="1" allowBlank="1" errorTitle="Number or Not confirmed" error="Use a non-negative number (percentages 0%–100%) or Not confirmed." type="custom" errorStyle="stop" operator="between">
      <formula1>OR(F24="Not confirmed",AND(ISNUMBER(F24),F24&gt;=0,F24&lt;=1))</formula1>
      <formula2>0</formula2>
    </dataValidation>
    <dataValidation sqref="E24"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25"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25" showDropDown="0" showInputMessage="0" showErrorMessage="1" allowBlank="1" errorTitle="Number or Not confirmed" error="Use a non-negative number (percentages 0%–100%) or Not confirmed." type="custom" errorStyle="stop" operator="between">
      <formula1>OR(C25="Not confirmed",AND(ISNUMBER(C25),C25&gt;=0))</formula1>
      <formula2>0</formula2>
    </dataValidation>
    <dataValidation sqref="D25" showDropDown="0" showInputMessage="0" showErrorMessage="1" allowBlank="1" errorTitle="Number or Not confirmed" error="Use a non-negative number (percentages 0%–100%) or Not confirmed." type="custom" errorStyle="stop" operator="between">
      <formula1>OR(D25="Not confirmed",AND(ISNUMBER(D25),D25&gt;=0))</formula1>
      <formula2>0</formula2>
    </dataValidation>
    <dataValidation sqref="F25" showDropDown="0" showInputMessage="0" showErrorMessage="1" allowBlank="1" errorTitle="Number or Not confirmed" error="Use a non-negative number (percentages 0%–100%) or Not confirmed." type="custom" errorStyle="stop" operator="between">
      <formula1>OR(F25="Not confirmed",AND(ISNUMBER(F25),F25&gt;=0,F25&lt;=1))</formula1>
      <formula2>0</formula2>
    </dataValidation>
    <dataValidation sqref="E25"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26"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26" showDropDown="0" showInputMessage="0" showErrorMessage="1" allowBlank="1" errorTitle="Number or Not confirmed" error="Use a non-negative number (percentages 0%–100%) or Not confirmed." type="custom" errorStyle="stop" operator="between">
      <formula1>OR(C26="Not confirmed",AND(ISNUMBER(C26),C26&gt;=0))</formula1>
      <formula2>0</formula2>
    </dataValidation>
    <dataValidation sqref="D26" showDropDown="0" showInputMessage="0" showErrorMessage="1" allowBlank="1" errorTitle="Number or Not confirmed" error="Use a non-negative number (percentages 0%–100%) or Not confirmed." type="custom" errorStyle="stop" operator="between">
      <formula1>OR(D26="Not confirmed",AND(ISNUMBER(D26),D26&gt;=0))</formula1>
      <formula2>0</formula2>
    </dataValidation>
    <dataValidation sqref="F26" showDropDown="0" showInputMessage="0" showErrorMessage="1" allowBlank="1" errorTitle="Number or Not confirmed" error="Use a non-negative number (percentages 0%–100%) or Not confirmed." type="custom" errorStyle="stop" operator="between">
      <formula1>OR(F26="Not confirmed",AND(ISNUMBER(F26),F26&gt;=0,F26&lt;=1))</formula1>
      <formula2>0</formula2>
    </dataValidation>
    <dataValidation sqref="E26"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27"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27" showDropDown="0" showInputMessage="0" showErrorMessage="1" allowBlank="1" errorTitle="Number or Not confirmed" error="Use a non-negative number (percentages 0%–100%) or Not confirmed." type="custom" errorStyle="stop" operator="between">
      <formula1>OR(C27="Not confirmed",AND(ISNUMBER(C27),C27&gt;=0))</formula1>
      <formula2>0</formula2>
    </dataValidation>
    <dataValidation sqref="D27" showDropDown="0" showInputMessage="0" showErrorMessage="1" allowBlank="1" errorTitle="Number or Not confirmed" error="Use a non-negative number (percentages 0%–100%) or Not confirmed." type="custom" errorStyle="stop" operator="between">
      <formula1>OR(D27="Not confirmed",AND(ISNUMBER(D27),D27&gt;=0))</formula1>
      <formula2>0</formula2>
    </dataValidation>
    <dataValidation sqref="F27" showDropDown="0" showInputMessage="0" showErrorMessage="1" allowBlank="1" errorTitle="Number or Not confirmed" error="Use a non-negative number (percentages 0%–100%) or Not confirmed." type="custom" errorStyle="stop" operator="between">
      <formula1>OR(F27="Not confirmed",AND(ISNUMBER(F27),F27&gt;=0,F27&lt;=1))</formula1>
      <formula2>0</formula2>
    </dataValidation>
    <dataValidation sqref="E27"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28"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28" showDropDown="0" showInputMessage="0" showErrorMessage="1" allowBlank="1" errorTitle="Number or Not confirmed" error="Use a non-negative number (percentages 0%–100%) or Not confirmed." type="custom" errorStyle="stop" operator="between">
      <formula1>OR(C28="Not confirmed",AND(ISNUMBER(C28),C28&gt;=0))</formula1>
      <formula2>0</formula2>
    </dataValidation>
    <dataValidation sqref="D28" showDropDown="0" showInputMessage="0" showErrorMessage="1" allowBlank="1" errorTitle="Number or Not confirmed" error="Use a non-negative number (percentages 0%–100%) or Not confirmed." type="custom" errorStyle="stop" operator="between">
      <formula1>OR(D28="Not confirmed",AND(ISNUMBER(D28),D28&gt;=0))</formula1>
      <formula2>0</formula2>
    </dataValidation>
    <dataValidation sqref="F28" showDropDown="0" showInputMessage="0" showErrorMessage="1" allowBlank="1" errorTitle="Number or Not confirmed" error="Use a non-negative number (percentages 0%–100%) or Not confirmed." type="custom" errorStyle="stop" operator="between">
      <formula1>OR(F28="Not confirmed",AND(ISNUMBER(F28),F28&gt;=0,F28&lt;=1))</formula1>
      <formula2>0</formula2>
    </dataValidation>
    <dataValidation sqref="E28"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29"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29" showDropDown="0" showInputMessage="0" showErrorMessage="1" allowBlank="1" errorTitle="Number or Not confirmed" error="Use a non-negative number (percentages 0%–100%) or Not confirmed." type="custom" errorStyle="stop" operator="between">
      <formula1>OR(C29="Not confirmed",AND(ISNUMBER(C29),C29&gt;=0))</formula1>
      <formula2>0</formula2>
    </dataValidation>
    <dataValidation sqref="D29" showDropDown="0" showInputMessage="0" showErrorMessage="1" allowBlank="1" errorTitle="Number or Not confirmed" error="Use a non-negative number (percentages 0%–100%) or Not confirmed." type="custom" errorStyle="stop" operator="between">
      <formula1>OR(D29="Not confirmed",AND(ISNUMBER(D29),D29&gt;=0))</formula1>
      <formula2>0</formula2>
    </dataValidation>
    <dataValidation sqref="F29" showDropDown="0" showInputMessage="0" showErrorMessage="1" allowBlank="1" errorTitle="Number or Not confirmed" error="Use a non-negative number (percentages 0%–100%) or Not confirmed." type="custom" errorStyle="stop" operator="between">
      <formula1>OR(F29="Not confirmed",AND(ISNUMBER(F29),F29&gt;=0,F29&lt;=1))</formula1>
      <formula2>0</formula2>
    </dataValidation>
    <dataValidation sqref="E29"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30"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30" showDropDown="0" showInputMessage="0" showErrorMessage="1" allowBlank="1" errorTitle="Number or Not confirmed" error="Use a non-negative number (percentages 0%–100%) or Not confirmed." type="custom" errorStyle="stop" operator="between">
      <formula1>OR(C30="Not confirmed",AND(ISNUMBER(C30),C30&gt;=0))</formula1>
      <formula2>0</formula2>
    </dataValidation>
    <dataValidation sqref="D30" showDropDown="0" showInputMessage="0" showErrorMessage="1" allowBlank="1" errorTitle="Number or Not confirmed" error="Use a non-negative number (percentages 0%–100%) or Not confirmed." type="custom" errorStyle="stop" operator="between">
      <formula1>OR(D30="Not confirmed",AND(ISNUMBER(D30),D30&gt;=0))</formula1>
      <formula2>0</formula2>
    </dataValidation>
    <dataValidation sqref="F30" showDropDown="0" showInputMessage="0" showErrorMessage="1" allowBlank="1" errorTitle="Number or Not confirmed" error="Use a non-negative number (percentages 0%–100%) or Not confirmed." type="custom" errorStyle="stop" operator="between">
      <formula1>OR(F30="Not confirmed",AND(ISNUMBER(F30),F30&gt;=0,F30&lt;=1))</formula1>
      <formula2>0</formula2>
    </dataValidation>
    <dataValidation sqref="E30"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31"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31" showDropDown="0" showInputMessage="0" showErrorMessage="1" allowBlank="1" errorTitle="Number or Not confirmed" error="Use a non-negative number (percentages 0%–100%) or Not confirmed." type="custom" errorStyle="stop" operator="between">
      <formula1>OR(C31="Not confirmed",AND(ISNUMBER(C31),C31&gt;=0))</formula1>
      <formula2>0</formula2>
    </dataValidation>
    <dataValidation sqref="D31" showDropDown="0" showInputMessage="0" showErrorMessage="1" allowBlank="1" errorTitle="Number or Not confirmed" error="Use a non-negative number (percentages 0%–100%) or Not confirmed." type="custom" errorStyle="stop" operator="between">
      <formula1>OR(D31="Not confirmed",AND(ISNUMBER(D31),D31&gt;=0))</formula1>
      <formula2>0</formula2>
    </dataValidation>
    <dataValidation sqref="F31" showDropDown="0" showInputMessage="0" showErrorMessage="1" allowBlank="1" errorTitle="Number or Not confirmed" error="Use a non-negative number (percentages 0%–100%) or Not confirmed." type="custom" errorStyle="stop" operator="between">
      <formula1>OR(F31="Not confirmed",AND(ISNUMBER(F31),F31&gt;=0,F31&lt;=1))</formula1>
      <formula2>0</formula2>
    </dataValidation>
    <dataValidation sqref="E31"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32"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32" showDropDown="0" showInputMessage="0" showErrorMessage="1" allowBlank="1" errorTitle="Number or Not confirmed" error="Use a non-negative number (percentages 0%–100%) or Not confirmed." type="custom" errorStyle="stop" operator="between">
      <formula1>OR(C32="Not confirmed",AND(ISNUMBER(C32),C32&gt;=0))</formula1>
      <formula2>0</formula2>
    </dataValidation>
    <dataValidation sqref="D32" showDropDown="0" showInputMessage="0" showErrorMessage="1" allowBlank="1" errorTitle="Number or Not confirmed" error="Use a non-negative number (percentages 0%–100%) or Not confirmed." type="custom" errorStyle="stop" operator="between">
      <formula1>OR(D32="Not confirmed",AND(ISNUMBER(D32),D32&gt;=0))</formula1>
      <formula2>0</formula2>
    </dataValidation>
    <dataValidation sqref="F32" showDropDown="0" showInputMessage="0" showErrorMessage="1" allowBlank="1" errorTitle="Number or Not confirmed" error="Use a non-negative number (percentages 0%–100%) or Not confirmed." type="custom" errorStyle="stop" operator="between">
      <formula1>OR(F32="Not confirmed",AND(ISNUMBER(F32),F32&gt;=0,F32&lt;=1))</formula1>
      <formula2>0</formula2>
    </dataValidation>
    <dataValidation sqref="E32"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33"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33" showDropDown="0" showInputMessage="0" showErrorMessage="1" allowBlank="1" errorTitle="Number or Not confirmed" error="Use a non-negative number (percentages 0%–100%) or Not confirmed." type="custom" errorStyle="stop" operator="between">
      <formula1>OR(C33="Not confirmed",AND(ISNUMBER(C33),C33&gt;=0))</formula1>
      <formula2>0</formula2>
    </dataValidation>
    <dataValidation sqref="D33" showDropDown="0" showInputMessage="0" showErrorMessage="1" allowBlank="1" errorTitle="Number or Not confirmed" error="Use a non-negative number (percentages 0%–100%) or Not confirmed." type="custom" errorStyle="stop" operator="between">
      <formula1>OR(D33="Not confirmed",AND(ISNUMBER(D33),D33&gt;=0))</formula1>
      <formula2>0</formula2>
    </dataValidation>
    <dataValidation sqref="F33" showDropDown="0" showInputMessage="0" showErrorMessage="1" allowBlank="1" errorTitle="Number or Not confirmed" error="Use a non-negative number (percentages 0%–100%) or Not confirmed." type="custom" errorStyle="stop" operator="between">
      <formula1>OR(F33="Not confirmed",AND(ISNUMBER(F33),F33&gt;=0,F33&lt;=1))</formula1>
      <formula2>0</formula2>
    </dataValidation>
    <dataValidation sqref="E33"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34"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34" showDropDown="0" showInputMessage="0" showErrorMessage="1" allowBlank="1" errorTitle="Number or Not confirmed" error="Use a non-negative number (percentages 0%–100%) or Not confirmed." type="custom" errorStyle="stop" operator="between">
      <formula1>OR(C34="Not confirmed",AND(ISNUMBER(C34),C34&gt;=0))</formula1>
      <formula2>0</formula2>
    </dataValidation>
    <dataValidation sqref="D34" showDropDown="0" showInputMessage="0" showErrorMessage="1" allowBlank="1" errorTitle="Number or Not confirmed" error="Use a non-negative number (percentages 0%–100%) or Not confirmed." type="custom" errorStyle="stop" operator="between">
      <formula1>OR(D34="Not confirmed",AND(ISNUMBER(D34),D34&gt;=0))</formula1>
      <formula2>0</formula2>
    </dataValidation>
    <dataValidation sqref="F34" showDropDown="0" showInputMessage="0" showErrorMessage="1" allowBlank="1" errorTitle="Number or Not confirmed" error="Use a non-negative number (percentages 0%–100%) or Not confirmed." type="custom" errorStyle="stop" operator="between">
      <formula1>OR(F34="Not confirmed",AND(ISNUMBER(F34),F34&gt;=0,F34&lt;=1))</formula1>
      <formula2>0</formula2>
    </dataValidation>
    <dataValidation sqref="E34"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35"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B36"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B40"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40" showDropDown="0" showInputMessage="0" showErrorMessage="1" allowBlank="1" errorTitle="Number or Not confirmed" error="Use a non-negative number (percentages 0%–100%) or Not confirmed." type="custom" errorStyle="stop" operator="between">
      <formula1>OR(C40="Not confirmed",AND(ISNUMBER(C40),C40&gt;=0))</formula1>
      <formula2>0</formula2>
    </dataValidation>
    <dataValidation sqref="D40" showDropDown="0" showInputMessage="0" showErrorMessage="1" allowBlank="1" errorTitle="Number or Not confirmed" error="Use a non-negative number (percentages 0%–100%) or Not confirmed." type="custom" errorStyle="stop" operator="between">
      <formula1>OR(D40="Not confirmed",AND(ISNUMBER(D40),D40&gt;=0))</formula1>
      <formula2>0</formula2>
    </dataValidation>
    <dataValidation sqref="F40" showDropDown="0" showInputMessage="0" showErrorMessage="1" allowBlank="1" errorTitle="Number or Not confirmed" error="Use a non-negative number (percentages 0%–100%) or Not confirmed." type="custom" errorStyle="stop" operator="between">
      <formula1>OR(F40="Not confirmed",AND(ISNUMBER(F40),F40&gt;=0,F40&lt;=1))</formula1>
      <formula2>0</formula2>
    </dataValidation>
    <dataValidation sqref="E40"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B41"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"Extra,Included,Not applicable,Not confirmed"</formula1>
      <formula2>0</formula2>
    </dataValidation>
    <dataValidation sqref="C41" showDropDown="0" showInputMessage="0" showErrorMessage="1" allowBlank="1" errorTitle="Number or Not confirmed" error="Use a non-negative number (percentages 0%–100%) or Not confirmed." type="custom" errorStyle="stop" operator="between">
      <formula1>OR(C41="Not confirmed",AND(ISNUMBER(C41),C41&gt;=0))</formula1>
      <formula2>0</formula2>
    </dataValidation>
    <dataValidation sqref="D41" showDropDown="0" showInputMessage="0" showErrorMessage="1" allowBlank="1" errorTitle="Number or Not confirmed" error="Use a non-negative number (percentages 0%–100%) or Not confirmed." type="custom" errorStyle="stop" operator="between">
      <formula1>OR(D41="Not confirmed",AND(ISNUMBER(D41),D41&gt;=0))</formula1>
      <formula2>0</formula2>
    </dataValidation>
    <dataValidation sqref="F41" showDropDown="0" showInputMessage="0" showErrorMessage="1" allowBlank="1" errorTitle="Number or Not confirmed" error="Use a non-negative number (percentages 0%–100%) or Not confirmed." type="custom" errorStyle="stop" operator="between">
      <formula1>OR(F41="Not confirmed",AND(ISNUMBER(F41),F41&gt;=0,F41&lt;=1))</formula1>
      <formula2>0</formula2>
    </dataValidation>
    <dataValidation sqref="E41"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E43" showDropDown="0" showInputMessage="0" showErrorMessage="1" allowBlank="1" errorTitle="Number or Not confirmed" error="Use a non-negative number (percentages 0%–100%) or Not confirmed." type="custom" errorStyle="stop" operator="between">
      <formula1>OR(E43="Not confirmed",AND(ISNUMBER(E43),E43&gt;=0))</formula1>
      <formula2>0</formula2>
    </dataValidation>
    <dataValidation sqref="E46" showDropDown="0" showInputMessage="0" showErrorMessage="1" allowBlank="1" errorTitle="Number or Not confirmed" error="Use a non-negative number (percentages 0%–100%) or Not confirmed." type="custom" errorStyle="stop" operator="between">
      <formula1>OR(E46="Not confirmed",AND(ISNUMBER(E46),E46&gt;=0))</formula1>
      <formula2>0</formula2>
    </dataValidation>
    <dataValidation sqref="E47" showDropDown="0" showInputMessage="0" showErrorMessage="1" allowBlank="1" errorTitle="Number or Not confirmed" error="Use a non-negative number (percentages 0%–100%) or Not confirmed." type="custom" errorStyle="stop" operator="between">
      <formula1>OR(E47="Not confirmed",AND(ISNUMBER(E47),E47&gt;=0))</formula1>
      <formula2>0</formula2>
    </dataValidation>
    <dataValidation sqref="E49" showDropDown="0" showInputMessage="0" showErrorMessage="1" allowBlank="1" errorTitle="Number or Not confirmed" error="Use a non-negative number (percentages 0%–100%) or Not confirmed." type="custom" errorStyle="stop" operator="between">
      <formula1>OR(E49="Not confirmed",AND(ISNUMBER(E49),E49&gt;=0,E49&lt;=1))</formula1>
      <formula2>0</formula2>
    </dataValidation>
    <dataValidation sqref="E48"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E50"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"Confirmed,Not confirmed"</formula1>
      <formula2>0</formula2>
    </dataValidation>
    <dataValidation sqref="E53" showDropDown="0" showInputMessage="0" showErrorMessage="1" allowBlank="1" errorTitle="Number or Not confirmed" error="Use a non-negative number (percentages 0%–100%) or Not confirmed." type="custom" errorStyle="stop" operator="between">
      <formula1>OR(E53="Not confirmed",AND(ISNUMBER(E53),E53&gt;=0,E53&lt;=1))</formula1>
      <formula2>0</formula2>
    </dataValidation>
    <dataValidation sqref="E56" showDropDown="0" showInputMessage="0" showErrorMessage="1" allowBlank="1" errorTitle="Number or Not confirmed" error="Use a non-negative number (percentages 0%–100%) or Not confirmed." type="custom" errorStyle="stop" operator="between">
      <formula1>OR(E56="Not confirmed",AND(ISNUMBER(E56),E56&gt;=0,E56&lt;=1))</formula1>
      <formula2>0</formula2>
    </dataValidation>
    <dataValidation sqref="E54" showDropDown="0" showInputMessage="0" showErrorMessage="1" allowBlank="1" errorTitle="Number or Not confirmed" error="Use a non-negative number (percentages 0%–100%) or Not confirmed." type="custom" errorStyle="stop" operator="between">
      <formula1>OR(E54="Not confirmed",AND(ISNUMBER(E54),E54&gt;=0))</formula1>
      <formula2>0</formula2>
    </dataValidation>
    <dataValidation sqref="E55"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"Included,Excluded,Not confirmed"</formula1>
      <formula2>0</formula2>
    </dataValidation>
    <dataValidation sqref="E57" showDropDown="0" showInputMessage="1" showErrorMessage="1" allowBlank="1" errorTitle="Use one of the listed labels" error="Choose from the list. Leave unanswered items as Not confirmed." promptTitle="Keep unanswered items visible" prompt="A blank is not zero." type="list" errorStyle="stop" operator="between">
      <formula1>"Confirmed,Not confirmed"</formula1>
      <formula2>0</formula2>
    </dataValidation>
  </dataValidations>
  <printOptions horizontalCentered="0" verticalCentered="0" headings="0" gridLines="0" gridLinesSet="1"/>
  <pageMargins left="0.3" right="0.3" top="0.4" bottom="0.4" header="0.511811023622047" footer="0.5"/>
  <pageSetup orientation="landscape" paperSize="9" scale="100" fitToHeight="0" fitToWidth="1" pageOrder="downThenOver" blackAndWhite="0" draft="0" horizontalDpi="300" verticalDpi="300" copies="1"/>
  <headerFooter differentOddEven="0" differentFirst="0">
    <oddHeader/>
    <oddFooter>&amp;L&amp;8 The Wedding Venue Check | No venue affiliations or commissions&amp;R&amp;8 Page &amp;P of &amp;N</oddFooter>
    <evenHeader/>
    <evenFooter/>
    <firstHeader/>
    <firstFooter/>
  </headerFooter>
  <rowBreaks count="3" manualBreakCount="3">
    <brk id="19" min="0" max="16383" man="1"/>
    <brk id="44" min="0" max="16383" man="1"/>
    <brk id="59"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The Wedding Venue Check</dc:creator>
  <dc:title xmlns:dc="http://purl.org/dc/elements/1.1/">Independent wedding venue comparison</dc:title>
  <dc:description xmlns:dc="http://purl.org/dc/elements/1.1/">Independent planning tools. No venue affiliations or commissions. We do not recommend venues.</dc:description>
  <dc:language xmlns:dc="http://purl.org/dc/elements/1.1/">en-US</dc:language>
  <dcterms:created xmlns:dcterms="http://purl.org/dc/terms/" xmlns:xsi="http://www.w3.org/2001/XMLSchema-instance" xsi:type="dcterms:W3CDTF">2026-09-07T15:46:06Z</dcterms:created>
  <dcterms:modified xmlns:dcterms="http://purl.org/dc/terms/" xmlns:xsi="http://www.w3.org/2001/XMLSchema-instance" xsi:type="dcterms:W3CDTF">2026-09-08T00:37:07Z</dcterms:modified>
  <cp:revision>0</cp:revision>
</cp:coreProperties>
</file>